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20" windowWidth="27975" windowHeight="14970"/>
  </bookViews>
  <sheets>
    <sheet name="생활폐기물 월별 처리현황" sheetId="1" r:id="rId1"/>
  </sheets>
  <calcPr calcId="125725"/>
</workbook>
</file>

<file path=xl/calcChain.xml><?xml version="1.0" encoding="utf-8"?>
<calcChain xmlns="http://schemas.openxmlformats.org/spreadsheetml/2006/main">
  <c r="F6" i="1"/>
  <c r="G6"/>
  <c r="F7"/>
  <c r="G7"/>
  <c r="F8"/>
  <c r="G8"/>
  <c r="F9"/>
  <c r="G9"/>
  <c r="F10"/>
  <c r="G10"/>
  <c r="F11"/>
  <c r="G11"/>
  <c r="F12"/>
  <c r="G12"/>
  <c r="F13"/>
  <c r="G13"/>
  <c r="F14"/>
  <c r="G14"/>
  <c r="F15"/>
  <c r="G15"/>
  <c r="F16"/>
  <c r="G16"/>
  <c r="F17"/>
  <c r="G17"/>
  <c r="F18"/>
  <c r="G18"/>
  <c r="F19"/>
  <c r="G19"/>
  <c r="F20"/>
  <c r="G20"/>
  <c r="F21"/>
  <c r="G21"/>
  <c r="F22"/>
  <c r="G22"/>
  <c r="F23"/>
  <c r="G23"/>
  <c r="F24"/>
  <c r="G24"/>
  <c r="F25"/>
  <c r="G25"/>
  <c r="G5"/>
  <c r="F5"/>
</calcChain>
</file>

<file path=xl/sharedStrings.xml><?xml version="1.0" encoding="utf-8"?>
<sst xmlns="http://schemas.openxmlformats.org/spreadsheetml/2006/main" count="54" uniqueCount="40">
  <si>
    <t>시도</t>
  </si>
  <si>
    <t>시군구</t>
  </si>
  <si>
    <t>구분</t>
  </si>
  <si>
    <t>처리구분</t>
  </si>
  <si>
    <t>누계</t>
  </si>
  <si>
    <t>월계(톤/월)</t>
  </si>
  <si>
    <t>(톤/일)</t>
  </si>
  <si>
    <t>(톤/년)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</si>
  <si>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</si>
  <si>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</si>
  <si>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</si>
  <si>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</si>
  <si>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</si>
  <si>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</si>
  <si>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</si>
  <si>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</si>
  <si>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</si>
  <si>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</si>
  <si>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</si>
  <si>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</si>
  <si>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충남</t>
  </si>
  <si>
    <t>공주시</t>
  </si>
  <si>
    <t>종량제</t>
  </si>
  <si>
    <t>발생량</t>
  </si>
  <si>
    <t>매립</t>
  </si>
  <si>
    <t>소각</t>
  </si>
  <si>
    <t>재활용</t>
  </si>
  <si>
    <t>음식물</t>
  </si>
  <si>
    <t>재활용품</t>
  </si>
  <si>
    <t/>
  </si>
  <si>
    <t>영농폐기물</t>
  </si>
  <si>
    <t>폐비닐</t>
  </si>
  <si>
    <t>농약빈병</t>
  </si>
  <si>
    <t>대형</t>
  </si>
  <si>
    <t>목재</t>
  </si>
  <si>
    <t>기타</t>
  </si>
  <si>
    <t>(톤/세대)</t>
    <phoneticPr fontId="1" type="noConversion"/>
  </si>
  <si>
    <t>(톤/1인)</t>
    <phoneticPr fontId="1" type="noConversion"/>
  </si>
  <si>
    <t>▶ 생활폐기물 배출량</t>
    <phoneticPr fontId="1" type="noConversion"/>
  </si>
  <si>
    <t>※ 좀 더 다양한 정보 : 자원순환정보시스템(https://www.recycling-info.or.kr/)</t>
    <phoneticPr fontId="1" type="noConversion"/>
  </si>
</sst>
</file>

<file path=xl/styles.xml><?xml version="1.0" encoding="utf-8"?>
<styleSheet xmlns="http://schemas.openxmlformats.org/spreadsheetml/2006/main">
  <numFmts count="2">
    <numFmt numFmtId="180" formatCode="#,##0.00_ "/>
    <numFmt numFmtId="181" formatCode="#,##0_ 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555555"/>
      <name val="Dotum"/>
      <family val="3"/>
    </font>
    <font>
      <sz val="9"/>
      <color rgb="FF6E6E63"/>
      <name val="Dotum"/>
      <family val="3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1F1F3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49" fontId="2" fillId="0" borderId="3" xfId="0" applyNumberFormat="1" applyFont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80" fontId="3" fillId="2" borderId="1" xfId="0" applyNumberFormat="1" applyFont="1" applyFill="1" applyBorder="1" applyAlignment="1">
      <alignment horizontal="right" vertical="center" wrapText="1"/>
    </xf>
    <xf numFmtId="181" fontId="3" fillId="2" borderId="1" xfId="0" applyNumberFormat="1" applyFont="1" applyFill="1" applyBorder="1" applyAlignment="1">
      <alignment horizontal="right" vertical="center" wrapText="1"/>
    </xf>
    <xf numFmtId="0" fontId="3" fillId="3" borderId="7" xfId="0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180" fontId="3" fillId="3" borderId="3" xfId="0" applyNumberFormat="1" applyFont="1" applyFill="1" applyBorder="1" applyAlignment="1">
      <alignment horizontal="right" vertical="center" wrapText="1"/>
    </xf>
    <xf numFmtId="181" fontId="3" fillId="3" borderId="3" xfId="0" applyNumberFormat="1" applyFont="1" applyFill="1" applyBorder="1" applyAlignment="1">
      <alignment horizontal="right" vertical="center" wrapText="1"/>
    </xf>
    <xf numFmtId="0" fontId="3" fillId="2" borderId="7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180" fontId="3" fillId="2" borderId="3" xfId="0" applyNumberFormat="1" applyFont="1" applyFill="1" applyBorder="1" applyAlignment="1">
      <alignment horizontal="right" vertical="center" wrapText="1"/>
    </xf>
    <xf numFmtId="181" fontId="3" fillId="2" borderId="3" xfId="0" applyNumberFormat="1" applyFont="1" applyFill="1" applyBorder="1" applyAlignment="1">
      <alignment horizontal="right" vertical="center" wrapText="1"/>
    </xf>
    <xf numFmtId="0" fontId="3" fillId="3" borderId="3" xfId="0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3" borderId="7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0" fillId="0" borderId="0" xfId="0">
      <alignment vertical="center"/>
    </xf>
    <xf numFmtId="180" fontId="3" fillId="4" borderId="1" xfId="0" applyNumberFormat="1" applyFont="1" applyFill="1" applyBorder="1" applyAlignment="1">
      <alignment horizontal="right" vertical="center" wrapText="1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8"/>
  <sheetViews>
    <sheetView tabSelected="1" workbookViewId="0">
      <selection activeCell="A2" sqref="A2"/>
    </sheetView>
  </sheetViews>
  <sheetFormatPr defaultRowHeight="16.5"/>
  <cols>
    <col min="1" max="1" width="8" customWidth="1"/>
    <col min="2" max="2" width="10.125" customWidth="1"/>
    <col min="3" max="4" width="12.75" customWidth="1"/>
    <col min="5" max="20" width="14.125" customWidth="1"/>
  </cols>
  <sheetData>
    <row r="1" spans="1:20" ht="20.25">
      <c r="A1" s="23" t="s">
        <v>38</v>
      </c>
      <c r="B1" s="23"/>
      <c r="C1" s="23"/>
      <c r="D1" s="23"/>
      <c r="E1" s="23"/>
    </row>
    <row r="3" spans="1:20">
      <c r="A3" s="18" t="s">
        <v>0</v>
      </c>
      <c r="B3" s="18" t="s">
        <v>1</v>
      </c>
      <c r="C3" s="18" t="s">
        <v>2</v>
      </c>
      <c r="D3" s="18" t="s">
        <v>3</v>
      </c>
      <c r="E3" s="20" t="s">
        <v>4</v>
      </c>
      <c r="F3" s="22"/>
      <c r="G3" s="22"/>
      <c r="H3" s="21"/>
      <c r="I3" s="20" t="s">
        <v>5</v>
      </c>
      <c r="J3" s="22"/>
      <c r="K3" s="22"/>
      <c r="L3" s="22"/>
      <c r="M3" s="22"/>
      <c r="N3" s="22"/>
      <c r="O3" s="22"/>
      <c r="P3" s="22"/>
      <c r="Q3" s="22"/>
      <c r="R3" s="22"/>
      <c r="S3" s="22"/>
      <c r="T3" s="21"/>
    </row>
    <row r="4" spans="1:20">
      <c r="A4" s="19"/>
      <c r="B4" s="19"/>
      <c r="C4" s="19"/>
      <c r="D4" s="19"/>
      <c r="E4" s="1" t="s">
        <v>6</v>
      </c>
      <c r="F4" s="1" t="s">
        <v>36</v>
      </c>
      <c r="G4" s="1" t="s">
        <v>37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11</v>
      </c>
      <c r="M4" s="1" t="s">
        <v>12</v>
      </c>
      <c r="N4" s="1" t="s">
        <v>13</v>
      </c>
      <c r="O4" s="1" t="s">
        <v>14</v>
      </c>
      <c r="P4" s="1" t="s">
        <v>15</v>
      </c>
      <c r="Q4" s="1" t="s">
        <v>16</v>
      </c>
      <c r="R4" s="1" t="s">
        <v>17</v>
      </c>
      <c r="S4" s="1" t="s">
        <v>18</v>
      </c>
      <c r="T4" s="1" t="s">
        <v>19</v>
      </c>
    </row>
    <row r="5" spans="1:20">
      <c r="A5" s="2" t="s">
        <v>20</v>
      </c>
      <c r="B5" s="2" t="s">
        <v>21</v>
      </c>
      <c r="C5" s="2" t="s">
        <v>22</v>
      </c>
      <c r="D5" s="3" t="s">
        <v>23</v>
      </c>
      <c r="E5" s="4">
        <v>47.17</v>
      </c>
      <c r="F5" s="4">
        <f>H5/49261</f>
        <v>0.17329571060270801</v>
      </c>
      <c r="G5" s="4">
        <f>H5/115507</f>
        <v>7.3906516488178198E-2</v>
      </c>
      <c r="H5" s="4">
        <v>8536.7199999999993</v>
      </c>
      <c r="I5" s="4">
        <v>1242.5899999999999</v>
      </c>
      <c r="J5" s="4">
        <v>1244.48</v>
      </c>
      <c r="K5" s="4">
        <v>1310.18</v>
      </c>
      <c r="L5" s="4">
        <v>1222.8900000000001</v>
      </c>
      <c r="M5" s="4">
        <v>1195.78</v>
      </c>
      <c r="N5" s="4">
        <v>2320.8000000000002</v>
      </c>
      <c r="O5" s="5"/>
      <c r="P5" s="5"/>
      <c r="Q5" s="5"/>
      <c r="R5" s="5"/>
      <c r="S5" s="5"/>
      <c r="T5" s="5"/>
    </row>
    <row r="6" spans="1:20">
      <c r="A6" s="6"/>
      <c r="B6" s="6"/>
      <c r="C6" s="6"/>
      <c r="D6" s="7" t="s">
        <v>24</v>
      </c>
      <c r="E6" s="8">
        <v>6.41</v>
      </c>
      <c r="F6" s="25">
        <f t="shared" ref="F6:F25" si="0">H6/49261</f>
        <v>2.3548040031668053E-2</v>
      </c>
      <c r="G6" s="25">
        <f t="shared" ref="G6:G25" si="1">H6/115507</f>
        <v>1.0042681395932713E-2</v>
      </c>
      <c r="H6" s="8">
        <v>1160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1160</v>
      </c>
      <c r="O6" s="9"/>
      <c r="P6" s="9"/>
      <c r="Q6" s="9"/>
      <c r="R6" s="9"/>
      <c r="S6" s="9"/>
      <c r="T6" s="9"/>
    </row>
    <row r="7" spans="1:20">
      <c r="A7" s="10"/>
      <c r="B7" s="10"/>
      <c r="C7" s="10"/>
      <c r="D7" s="11" t="s">
        <v>25</v>
      </c>
      <c r="E7" s="12">
        <v>40.76</v>
      </c>
      <c r="F7" s="4">
        <f t="shared" si="0"/>
        <v>0.14974767057103996</v>
      </c>
      <c r="G7" s="4">
        <f t="shared" si="1"/>
        <v>6.3863835092245497E-2</v>
      </c>
      <c r="H7" s="12">
        <v>7376.72</v>
      </c>
      <c r="I7" s="12">
        <v>1242.5899999999999</v>
      </c>
      <c r="J7" s="12">
        <v>1244.48</v>
      </c>
      <c r="K7" s="12">
        <v>1310.18</v>
      </c>
      <c r="L7" s="12">
        <v>1222.8900000000001</v>
      </c>
      <c r="M7" s="12">
        <v>1195.78</v>
      </c>
      <c r="N7" s="12">
        <v>1160.8</v>
      </c>
      <c r="O7" s="13"/>
      <c r="P7" s="13"/>
      <c r="Q7" s="13"/>
      <c r="R7" s="13"/>
      <c r="S7" s="13"/>
      <c r="T7" s="13"/>
    </row>
    <row r="8" spans="1:20">
      <c r="A8" s="6"/>
      <c r="B8" s="6"/>
      <c r="C8" s="14"/>
      <c r="D8" s="7" t="s">
        <v>26</v>
      </c>
      <c r="E8" s="9"/>
      <c r="F8" s="25">
        <f t="shared" si="0"/>
        <v>0</v>
      </c>
      <c r="G8" s="25">
        <f t="shared" si="1"/>
        <v>0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</row>
    <row r="9" spans="1:20">
      <c r="A9" s="10"/>
      <c r="B9" s="10"/>
      <c r="C9" s="15" t="s">
        <v>27</v>
      </c>
      <c r="D9" s="11" t="s">
        <v>23</v>
      </c>
      <c r="E9" s="12">
        <v>15.51</v>
      </c>
      <c r="F9" s="4">
        <f t="shared" si="0"/>
        <v>5.698564787560139E-2</v>
      </c>
      <c r="G9" s="4">
        <f t="shared" si="1"/>
        <v>2.4303029253638309E-2</v>
      </c>
      <c r="H9" s="12">
        <v>2807.17</v>
      </c>
      <c r="I9" s="12">
        <v>471.25</v>
      </c>
      <c r="J9" s="12">
        <v>488.78</v>
      </c>
      <c r="K9" s="12">
        <v>392.61</v>
      </c>
      <c r="L9" s="12">
        <v>471.72</v>
      </c>
      <c r="M9" s="12">
        <v>486.17</v>
      </c>
      <c r="N9" s="12">
        <v>496.64</v>
      </c>
      <c r="O9" s="13"/>
      <c r="P9" s="13"/>
      <c r="Q9" s="13"/>
      <c r="R9" s="13"/>
      <c r="S9" s="13"/>
      <c r="T9" s="13"/>
    </row>
    <row r="10" spans="1:20">
      <c r="A10" s="6"/>
      <c r="B10" s="6"/>
      <c r="C10" s="6"/>
      <c r="D10" s="7" t="s">
        <v>24</v>
      </c>
      <c r="E10" s="8">
        <v>0</v>
      </c>
      <c r="F10" s="25">
        <f t="shared" si="0"/>
        <v>0</v>
      </c>
      <c r="G10" s="25">
        <f t="shared" si="1"/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9"/>
      <c r="P10" s="9"/>
      <c r="Q10" s="9"/>
      <c r="R10" s="9"/>
      <c r="S10" s="9"/>
      <c r="T10" s="9"/>
    </row>
    <row r="11" spans="1:20">
      <c r="A11" s="10"/>
      <c r="B11" s="10"/>
      <c r="C11" s="10"/>
      <c r="D11" s="11" t="s">
        <v>25</v>
      </c>
      <c r="E11" s="12">
        <v>0</v>
      </c>
      <c r="F11" s="4">
        <f t="shared" si="0"/>
        <v>0</v>
      </c>
      <c r="G11" s="4">
        <f t="shared" si="1"/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/>
      <c r="P11" s="13"/>
      <c r="Q11" s="13"/>
      <c r="R11" s="13"/>
      <c r="S11" s="13"/>
      <c r="T11" s="13"/>
    </row>
    <row r="12" spans="1:20">
      <c r="A12" s="6"/>
      <c r="B12" s="6"/>
      <c r="C12" s="14"/>
      <c r="D12" s="7" t="s">
        <v>26</v>
      </c>
      <c r="E12" s="8">
        <v>15.51</v>
      </c>
      <c r="F12" s="25">
        <f t="shared" si="0"/>
        <v>5.698564787560139E-2</v>
      </c>
      <c r="G12" s="25">
        <f t="shared" si="1"/>
        <v>2.4303029253638309E-2</v>
      </c>
      <c r="H12" s="8">
        <v>2807.17</v>
      </c>
      <c r="I12" s="8">
        <v>471.25</v>
      </c>
      <c r="J12" s="8">
        <v>488.78</v>
      </c>
      <c r="K12" s="8">
        <v>392.61</v>
      </c>
      <c r="L12" s="8">
        <v>471.72</v>
      </c>
      <c r="M12" s="8">
        <v>486.17</v>
      </c>
      <c r="N12" s="8">
        <v>496.64</v>
      </c>
      <c r="O12" s="9"/>
      <c r="P12" s="9"/>
      <c r="Q12" s="9"/>
      <c r="R12" s="9"/>
      <c r="S12" s="9"/>
      <c r="T12" s="9"/>
    </row>
    <row r="13" spans="1:20">
      <c r="A13" s="10"/>
      <c r="B13" s="10"/>
      <c r="C13" s="11" t="s">
        <v>28</v>
      </c>
      <c r="D13" s="11" t="s">
        <v>29</v>
      </c>
      <c r="E13" s="12">
        <v>4.28</v>
      </c>
      <c r="F13" s="4">
        <f t="shared" si="0"/>
        <v>1.5710196707334402E-2</v>
      </c>
      <c r="G13" s="4">
        <f t="shared" si="1"/>
        <v>6.7000268382002822E-3</v>
      </c>
      <c r="H13" s="12">
        <v>773.9</v>
      </c>
      <c r="I13" s="12">
        <v>88.33</v>
      </c>
      <c r="J13" s="12">
        <v>101.14</v>
      </c>
      <c r="K13" s="12">
        <v>153.74</v>
      </c>
      <c r="L13" s="12">
        <v>161.02000000000001</v>
      </c>
      <c r="M13" s="12">
        <v>132.72999999999999</v>
      </c>
      <c r="N13" s="12">
        <v>136.94</v>
      </c>
      <c r="O13" s="13"/>
      <c r="P13" s="13"/>
      <c r="Q13" s="13"/>
      <c r="R13" s="13"/>
      <c r="S13" s="13"/>
      <c r="T13" s="13"/>
    </row>
    <row r="14" spans="1:20">
      <c r="A14" s="6"/>
      <c r="B14" s="6"/>
      <c r="C14" s="16" t="s">
        <v>30</v>
      </c>
      <c r="D14" s="7" t="s">
        <v>23</v>
      </c>
      <c r="E14" s="8">
        <v>1.35</v>
      </c>
      <c r="F14" s="25">
        <f t="shared" si="0"/>
        <v>4.1156289965692946E-3</v>
      </c>
      <c r="G14" s="25">
        <f t="shared" si="1"/>
        <v>1.7552182984581022E-3</v>
      </c>
      <c r="H14" s="8">
        <v>202.74</v>
      </c>
      <c r="I14" s="9"/>
      <c r="J14" s="8">
        <v>12.58</v>
      </c>
      <c r="K14" s="8">
        <v>45.72</v>
      </c>
      <c r="L14" s="8">
        <v>111.12</v>
      </c>
      <c r="M14" s="8">
        <v>19.22</v>
      </c>
      <c r="N14" s="8">
        <v>14.1</v>
      </c>
      <c r="O14" s="9"/>
      <c r="P14" s="9"/>
      <c r="Q14" s="9"/>
      <c r="R14" s="9"/>
      <c r="S14" s="9"/>
      <c r="T14" s="9"/>
    </row>
    <row r="15" spans="1:20">
      <c r="A15" s="10"/>
      <c r="B15" s="10"/>
      <c r="C15" s="10"/>
      <c r="D15" s="11" t="s">
        <v>31</v>
      </c>
      <c r="E15" s="12">
        <v>1.32</v>
      </c>
      <c r="F15" s="4">
        <f t="shared" si="0"/>
        <v>4.0118958202228945E-3</v>
      </c>
      <c r="G15" s="4">
        <f t="shared" si="1"/>
        <v>1.7109785554122261E-3</v>
      </c>
      <c r="H15" s="12">
        <v>197.63</v>
      </c>
      <c r="I15" s="13"/>
      <c r="J15" s="12">
        <v>10.64</v>
      </c>
      <c r="K15" s="12">
        <v>45.46</v>
      </c>
      <c r="L15" s="12">
        <v>110.52</v>
      </c>
      <c r="M15" s="12">
        <v>17.32</v>
      </c>
      <c r="N15" s="12">
        <v>13.69</v>
      </c>
      <c r="O15" s="13"/>
      <c r="P15" s="13"/>
      <c r="Q15" s="13"/>
      <c r="R15" s="13"/>
      <c r="S15" s="13"/>
      <c r="T15" s="13"/>
    </row>
    <row r="16" spans="1:20">
      <c r="A16" s="6"/>
      <c r="B16" s="6"/>
      <c r="C16" s="14"/>
      <c r="D16" s="7" t="s">
        <v>32</v>
      </c>
      <c r="E16" s="8">
        <v>0.03</v>
      </c>
      <c r="F16" s="25">
        <f t="shared" si="0"/>
        <v>1.0373317634639979E-4</v>
      </c>
      <c r="G16" s="25">
        <f t="shared" si="1"/>
        <v>4.4239743045876009E-5</v>
      </c>
      <c r="H16" s="8">
        <v>5.1100000000000003</v>
      </c>
      <c r="I16" s="9"/>
      <c r="J16" s="8">
        <v>1.94</v>
      </c>
      <c r="K16" s="8">
        <v>0.26</v>
      </c>
      <c r="L16" s="8">
        <v>0.6</v>
      </c>
      <c r="M16" s="8">
        <v>1.9</v>
      </c>
      <c r="N16" s="8">
        <v>0.41</v>
      </c>
      <c r="O16" s="9"/>
      <c r="P16" s="9"/>
      <c r="Q16" s="9"/>
      <c r="R16" s="9"/>
      <c r="S16" s="9"/>
      <c r="T16" s="9"/>
    </row>
    <row r="17" spans="1:20">
      <c r="A17" s="10"/>
      <c r="B17" s="10"/>
      <c r="C17" s="15" t="s">
        <v>33</v>
      </c>
      <c r="D17" s="11" t="s">
        <v>23</v>
      </c>
      <c r="E17" s="12">
        <v>1</v>
      </c>
      <c r="F17" s="4">
        <f t="shared" si="0"/>
        <v>3.6846592639207484E-3</v>
      </c>
      <c r="G17" s="4">
        <f t="shared" si="1"/>
        <v>1.5714199139446093E-3</v>
      </c>
      <c r="H17" s="12">
        <v>181.51</v>
      </c>
      <c r="I17" s="12">
        <v>11.97</v>
      </c>
      <c r="J17" s="12">
        <v>11.2</v>
      </c>
      <c r="K17" s="12">
        <v>23.34</v>
      </c>
      <c r="L17" s="12">
        <v>0</v>
      </c>
      <c r="M17" s="12">
        <v>0</v>
      </c>
      <c r="N17" s="12">
        <v>135</v>
      </c>
      <c r="O17" s="13"/>
      <c r="P17" s="13"/>
      <c r="Q17" s="13"/>
      <c r="R17" s="13"/>
      <c r="S17" s="13"/>
      <c r="T17" s="13"/>
    </row>
    <row r="18" spans="1:20">
      <c r="A18" s="6"/>
      <c r="B18" s="6"/>
      <c r="C18" s="6"/>
      <c r="D18" s="7" t="s">
        <v>24</v>
      </c>
      <c r="E18" s="8">
        <v>1</v>
      </c>
      <c r="F18" s="25">
        <f t="shared" si="0"/>
        <v>3.6846592639207484E-3</v>
      </c>
      <c r="G18" s="25">
        <f t="shared" si="1"/>
        <v>1.5714199139446093E-3</v>
      </c>
      <c r="H18" s="8">
        <v>181.51</v>
      </c>
      <c r="I18" s="8">
        <v>11.97</v>
      </c>
      <c r="J18" s="8">
        <v>11.2</v>
      </c>
      <c r="K18" s="8">
        <v>23.34</v>
      </c>
      <c r="L18" s="8">
        <v>0</v>
      </c>
      <c r="M18" s="8">
        <v>0</v>
      </c>
      <c r="N18" s="8">
        <v>135</v>
      </c>
      <c r="O18" s="9"/>
      <c r="P18" s="9"/>
      <c r="Q18" s="9"/>
      <c r="R18" s="9"/>
      <c r="S18" s="9"/>
      <c r="T18" s="9"/>
    </row>
    <row r="19" spans="1:20">
      <c r="A19" s="10"/>
      <c r="B19" s="10"/>
      <c r="C19" s="17"/>
      <c r="D19" s="11" t="s">
        <v>25</v>
      </c>
      <c r="E19" s="12">
        <v>0</v>
      </c>
      <c r="F19" s="4">
        <f t="shared" si="0"/>
        <v>0</v>
      </c>
      <c r="G19" s="4">
        <f t="shared" si="1"/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3"/>
      <c r="P19" s="13"/>
      <c r="Q19" s="13"/>
      <c r="R19" s="13"/>
      <c r="S19" s="13"/>
      <c r="T19" s="13"/>
    </row>
    <row r="20" spans="1:20">
      <c r="A20" s="6"/>
      <c r="B20" s="6"/>
      <c r="C20" s="16" t="s">
        <v>34</v>
      </c>
      <c r="D20" s="7" t="s">
        <v>23</v>
      </c>
      <c r="E20" s="8">
        <v>0</v>
      </c>
      <c r="F20" s="25">
        <f t="shared" si="0"/>
        <v>0</v>
      </c>
      <c r="G20" s="25">
        <f t="shared" si="1"/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9"/>
      <c r="P20" s="9"/>
      <c r="Q20" s="9"/>
      <c r="R20" s="9"/>
      <c r="S20" s="9"/>
      <c r="T20" s="9"/>
    </row>
    <row r="21" spans="1:20">
      <c r="A21" s="10"/>
      <c r="B21" s="10"/>
      <c r="C21" s="10"/>
      <c r="D21" s="11" t="s">
        <v>24</v>
      </c>
      <c r="E21" s="12">
        <v>0</v>
      </c>
      <c r="F21" s="4">
        <f t="shared" si="0"/>
        <v>0</v>
      </c>
      <c r="G21" s="4">
        <f t="shared" si="1"/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3"/>
      <c r="P21" s="13"/>
      <c r="Q21" s="13"/>
      <c r="R21" s="13"/>
      <c r="S21" s="13"/>
      <c r="T21" s="13"/>
    </row>
    <row r="22" spans="1:20">
      <c r="A22" s="6"/>
      <c r="B22" s="6"/>
      <c r="C22" s="14"/>
      <c r="D22" s="7" t="s">
        <v>25</v>
      </c>
      <c r="E22" s="8">
        <v>0</v>
      </c>
      <c r="F22" s="25">
        <f t="shared" si="0"/>
        <v>0</v>
      </c>
      <c r="G22" s="25">
        <f t="shared" si="1"/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9"/>
      <c r="P22" s="9"/>
      <c r="Q22" s="9"/>
      <c r="R22" s="9"/>
      <c r="S22" s="9"/>
      <c r="T22" s="9"/>
    </row>
    <row r="23" spans="1:20">
      <c r="A23" s="10"/>
      <c r="B23" s="10"/>
      <c r="C23" s="15" t="s">
        <v>35</v>
      </c>
      <c r="D23" s="11" t="s">
        <v>23</v>
      </c>
      <c r="E23" s="12">
        <v>12.32</v>
      </c>
      <c r="F23" s="4">
        <f t="shared" si="0"/>
        <v>4.5257302937414992E-2</v>
      </c>
      <c r="G23" s="4">
        <f t="shared" si="1"/>
        <v>1.9301167894586475E-2</v>
      </c>
      <c r="H23" s="12">
        <v>2229.42</v>
      </c>
      <c r="I23" s="12">
        <v>538</v>
      </c>
      <c r="J23" s="12">
        <v>477.06</v>
      </c>
      <c r="K23" s="12">
        <v>576.70000000000005</v>
      </c>
      <c r="L23" s="12">
        <v>302.88</v>
      </c>
      <c r="M23" s="12">
        <v>334.78</v>
      </c>
      <c r="N23" s="12">
        <v>0</v>
      </c>
      <c r="O23" s="13"/>
      <c r="P23" s="13"/>
      <c r="Q23" s="13"/>
      <c r="R23" s="13"/>
      <c r="S23" s="13"/>
      <c r="T23" s="13"/>
    </row>
    <row r="24" spans="1:20">
      <c r="A24" s="6"/>
      <c r="B24" s="6"/>
      <c r="C24" s="6"/>
      <c r="D24" s="7" t="s">
        <v>24</v>
      </c>
      <c r="E24" s="8">
        <v>12.32</v>
      </c>
      <c r="F24" s="25">
        <f t="shared" si="0"/>
        <v>4.5257302937414992E-2</v>
      </c>
      <c r="G24" s="25">
        <f t="shared" si="1"/>
        <v>1.9301167894586475E-2</v>
      </c>
      <c r="H24" s="8">
        <v>2229.42</v>
      </c>
      <c r="I24" s="8">
        <v>538</v>
      </c>
      <c r="J24" s="8">
        <v>477.06</v>
      </c>
      <c r="K24" s="8">
        <v>576.70000000000005</v>
      </c>
      <c r="L24" s="8">
        <v>302.88</v>
      </c>
      <c r="M24" s="8">
        <v>334.78</v>
      </c>
      <c r="N24" s="8">
        <v>0</v>
      </c>
      <c r="O24" s="9"/>
      <c r="P24" s="9"/>
      <c r="Q24" s="9"/>
      <c r="R24" s="9"/>
      <c r="S24" s="9"/>
      <c r="T24" s="9"/>
    </row>
    <row r="25" spans="1:20">
      <c r="A25" s="17"/>
      <c r="B25" s="17"/>
      <c r="C25" s="17"/>
      <c r="D25" s="11" t="s">
        <v>25</v>
      </c>
      <c r="E25" s="12">
        <v>0</v>
      </c>
      <c r="F25" s="4">
        <f t="shared" si="0"/>
        <v>0</v>
      </c>
      <c r="G25" s="4">
        <f t="shared" si="1"/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3"/>
      <c r="P25" s="13"/>
      <c r="Q25" s="13"/>
      <c r="R25" s="13"/>
      <c r="S25" s="13"/>
      <c r="T25" s="13"/>
    </row>
    <row r="28" spans="1:20">
      <c r="A28" s="24" t="s">
        <v>39</v>
      </c>
    </row>
  </sheetData>
  <mergeCells count="7">
    <mergeCell ref="A1:E1"/>
    <mergeCell ref="A3:A4"/>
    <mergeCell ref="B3:B4"/>
    <mergeCell ref="C3:C4"/>
    <mergeCell ref="D3:D4"/>
    <mergeCell ref="E3:H3"/>
    <mergeCell ref="I3:T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생활폐기물 월별 처리현황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2014-07-30T02:25:32Z</dcterms:created>
  <dcterms:modified xsi:type="dcterms:W3CDTF">2014-07-30T02:39:11Z</dcterms:modified>
</cp:coreProperties>
</file>