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60" windowWidth="18135" windowHeight="11760"/>
  </bookViews>
  <sheets>
    <sheet name="일정표" sheetId="4" r:id="rId1"/>
    <sheet name="대상인원 (2018)" sheetId="5" r:id="rId2"/>
    <sheet name="Sheet2" sheetId="2" r:id="rId3"/>
    <sheet name="Sheet3" sheetId="3" r:id="rId4"/>
  </sheets>
  <definedNames>
    <definedName name="_xlnm.Print_Area" localSheetId="1">'대상인원 (2018)'!$A$1:$I$21</definedName>
    <definedName name="_xlnm.Print_Area" localSheetId="0">일정표!$A$1:$I$44</definedName>
  </definedNames>
  <calcPr calcId="125725"/>
</workbook>
</file>

<file path=xl/calcChain.xml><?xml version="1.0" encoding="utf-8"?>
<calcChain xmlns="http://schemas.openxmlformats.org/spreadsheetml/2006/main">
  <c r="H5" i="5"/>
  <c r="E5"/>
  <c r="I5"/>
  <c r="J21"/>
  <c r="J19"/>
  <c r="J17"/>
  <c r="J13"/>
  <c r="J9"/>
  <c r="H4" i="4" l="1"/>
  <c r="I22" i="5"/>
  <c r="I33" i="4"/>
  <c r="H28"/>
  <c r="C5" i="5" l="1"/>
  <c r="D5"/>
  <c r="F5"/>
  <c r="G5"/>
  <c r="H21"/>
  <c r="E21"/>
  <c r="H20"/>
  <c r="E20"/>
  <c r="H19"/>
  <c r="E19"/>
  <c r="H18"/>
  <c r="E18"/>
  <c r="H17"/>
  <c r="E17"/>
  <c r="H16"/>
  <c r="E16"/>
  <c r="H15"/>
  <c r="E15"/>
  <c r="H14"/>
  <c r="E14"/>
  <c r="H13"/>
  <c r="E13"/>
  <c r="H12"/>
  <c r="E12"/>
  <c r="H11"/>
  <c r="E11"/>
  <c r="H10"/>
  <c r="E10"/>
  <c r="H9"/>
  <c r="E9"/>
  <c r="H8"/>
  <c r="E8"/>
  <c r="H7"/>
  <c r="E7"/>
  <c r="H6"/>
  <c r="E6"/>
  <c r="I6" l="1"/>
  <c r="I8"/>
  <c r="I10"/>
  <c r="I12"/>
  <c r="I14"/>
  <c r="I16"/>
  <c r="I18"/>
  <c r="I20"/>
  <c r="I7"/>
  <c r="I9"/>
  <c r="I11"/>
  <c r="I13"/>
  <c r="I15"/>
  <c r="I17"/>
  <c r="I19"/>
  <c r="I21"/>
  <c r="H27"/>
</calcChain>
</file>

<file path=xl/comments1.xml><?xml version="1.0" encoding="utf-8"?>
<comments xmlns="http://schemas.openxmlformats.org/spreadsheetml/2006/main">
  <authors>
    <author>user</author>
  </authors>
  <commentList>
    <comment ref="H2" authorId="0">
      <text>
        <r>
          <rPr>
            <b/>
            <sz val="9"/>
            <color indexed="81"/>
            <rFont val="Tahoma"/>
            <family val="2"/>
          </rPr>
          <t>1</t>
        </r>
        <r>
          <rPr>
            <b/>
            <sz val="9"/>
            <color indexed="81"/>
            <rFont val="돋움"/>
            <family val="3"/>
            <charset val="129"/>
          </rPr>
          <t>년차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교육등록
</t>
        </r>
        <r>
          <rPr>
            <b/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돋움"/>
            <family val="3"/>
            <charset val="129"/>
          </rPr>
          <t>지역대</t>
        </r>
        <r>
          <rPr>
            <b/>
            <sz val="9"/>
            <color indexed="81"/>
            <rFont val="Tahoma"/>
            <family val="2"/>
          </rPr>
          <t xml:space="preserve"> : </t>
        </r>
        <r>
          <rPr>
            <b/>
            <sz val="9"/>
            <color indexed="81"/>
            <rFont val="돋움"/>
            <family val="3"/>
            <charset val="129"/>
          </rPr>
          <t>일자별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등록
</t>
        </r>
        <r>
          <rPr>
            <b/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돋움"/>
            <family val="3"/>
            <charset val="129"/>
          </rPr>
          <t>직장대</t>
        </r>
        <r>
          <rPr>
            <b/>
            <sz val="9"/>
            <color indexed="81"/>
            <rFont val="Tahoma"/>
            <family val="2"/>
          </rPr>
          <t xml:space="preserve"> : </t>
        </r>
        <r>
          <rPr>
            <b/>
            <sz val="9"/>
            <color indexed="81"/>
            <rFont val="돋움"/>
            <family val="3"/>
            <charset val="129"/>
          </rPr>
          <t>신편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전체</t>
        </r>
        <r>
          <rPr>
            <b/>
            <sz val="9"/>
            <color indexed="81"/>
            <rFont val="Tahoma"/>
            <family val="2"/>
          </rPr>
          <t xml:space="preserve"> 1</t>
        </r>
        <r>
          <rPr>
            <b/>
            <sz val="9"/>
            <color indexed="81"/>
            <rFont val="돋움"/>
            <family val="3"/>
            <charset val="129"/>
          </rPr>
          <t>회등록</t>
        </r>
        <r>
          <rPr>
            <b/>
            <sz val="9"/>
            <color indexed="81"/>
            <rFont val="Tahoma"/>
            <family val="2"/>
          </rPr>
          <t xml:space="preserve"> 
       (</t>
        </r>
        <r>
          <rPr>
            <b/>
            <sz val="9"/>
            <color indexed="81"/>
            <rFont val="돋움"/>
            <family val="3"/>
            <charset val="129"/>
          </rPr>
          <t>읍면직장대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및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업체직장대포함)</t>
        </r>
        <r>
          <rPr>
            <b/>
            <sz val="9"/>
            <color indexed="81"/>
            <rFont val="Tahoma"/>
            <family val="2"/>
          </rPr>
          <t xml:space="preserve"> </t>
        </r>
      </text>
    </comment>
  </commentList>
</comments>
</file>

<file path=xl/comments2.xml><?xml version="1.0" encoding="utf-8"?>
<comments xmlns="http://schemas.openxmlformats.org/spreadsheetml/2006/main">
  <authors>
    <author>Windows 사용자</author>
  </authors>
  <commentList>
    <comment ref="G6" authorId="0">
      <text>
        <r>
          <rPr>
            <b/>
            <sz val="9"/>
            <color indexed="81"/>
            <rFont val="돋움"/>
            <family val="3"/>
            <charset val="129"/>
          </rPr>
          <t>한국도로공사</t>
        </r>
        <r>
          <rPr>
            <b/>
            <sz val="9"/>
            <color indexed="81"/>
            <rFont val="Tahoma"/>
            <family val="2"/>
          </rPr>
          <t xml:space="preserve">  4
</t>
        </r>
        <r>
          <rPr>
            <b/>
            <sz val="9"/>
            <color indexed="81"/>
            <rFont val="돋움"/>
            <family val="3"/>
            <charset val="129"/>
          </rPr>
          <t>유구읍</t>
        </r>
        <r>
          <rPr>
            <b/>
            <sz val="9"/>
            <color indexed="81"/>
            <rFont val="Tahoma"/>
            <family val="2"/>
          </rPr>
          <t xml:space="preserve"> 14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0" authorId="0">
      <text>
        <r>
          <rPr>
            <b/>
            <sz val="9"/>
            <color indexed="81"/>
            <rFont val="돋움"/>
            <family val="3"/>
            <charset val="129"/>
          </rPr>
          <t>반포면</t>
        </r>
        <r>
          <rPr>
            <b/>
            <sz val="9"/>
            <color indexed="81"/>
            <rFont val="Tahoma"/>
            <family val="2"/>
          </rPr>
          <t xml:space="preserve"> 7, </t>
        </r>
        <r>
          <rPr>
            <b/>
            <sz val="9"/>
            <color indexed="81"/>
            <rFont val="돋움"/>
            <family val="3"/>
            <charset val="129"/>
          </rPr>
          <t>치료감호소</t>
        </r>
        <r>
          <rPr>
            <b/>
            <sz val="9"/>
            <color indexed="81"/>
            <rFont val="Tahoma"/>
            <family val="2"/>
          </rPr>
          <t xml:space="preserve"> 19</t>
        </r>
      </text>
    </comment>
    <comment ref="G10" authorId="0">
      <text>
        <r>
          <rPr>
            <b/>
            <sz val="9"/>
            <color indexed="81"/>
            <rFont val="돋움"/>
            <family val="3"/>
            <charset val="129"/>
          </rPr>
          <t>반포면</t>
        </r>
        <r>
          <rPr>
            <b/>
            <sz val="9"/>
            <color indexed="81"/>
            <rFont val="Tahoma"/>
            <family val="2"/>
          </rPr>
          <t xml:space="preserve"> 8, </t>
        </r>
        <r>
          <rPr>
            <b/>
            <sz val="9"/>
            <color indexed="81"/>
            <rFont val="돋움"/>
            <family val="3"/>
            <charset val="129"/>
          </rPr>
          <t>치료감호소</t>
        </r>
        <r>
          <rPr>
            <b/>
            <sz val="9"/>
            <color indexed="81"/>
            <rFont val="Tahoma"/>
            <family val="2"/>
          </rPr>
          <t xml:space="preserve"> 40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2" authorId="0">
      <text>
        <r>
          <rPr>
            <b/>
            <sz val="9"/>
            <color indexed="81"/>
            <rFont val="돋움"/>
            <family val="3"/>
            <charset val="129"/>
          </rPr>
          <t>정안면</t>
        </r>
        <r>
          <rPr>
            <b/>
            <sz val="9"/>
            <color indexed="81"/>
            <rFont val="Tahoma"/>
            <family val="2"/>
          </rPr>
          <t xml:space="preserve"> 4, </t>
        </r>
        <r>
          <rPr>
            <b/>
            <sz val="9"/>
            <color indexed="81"/>
            <rFont val="돋움"/>
            <family val="3"/>
            <charset val="129"/>
          </rPr>
          <t>알보젠코리아</t>
        </r>
        <r>
          <rPr>
            <b/>
            <sz val="9"/>
            <color indexed="81"/>
            <rFont val="Tahoma"/>
            <family val="2"/>
          </rPr>
          <t xml:space="preserve"> 18</t>
        </r>
      </text>
    </comment>
    <comment ref="G12" authorId="0">
      <text>
        <r>
          <rPr>
            <b/>
            <sz val="9"/>
            <color indexed="81"/>
            <rFont val="돋움"/>
            <family val="3"/>
            <charset val="129"/>
          </rPr>
          <t>정안면</t>
        </r>
        <r>
          <rPr>
            <b/>
            <sz val="9"/>
            <color indexed="81"/>
            <rFont val="Tahoma"/>
            <family val="2"/>
          </rPr>
          <t xml:space="preserve"> 10, </t>
        </r>
        <r>
          <rPr>
            <b/>
            <sz val="9"/>
            <color indexed="81"/>
            <rFont val="돋움"/>
            <family val="3"/>
            <charset val="129"/>
          </rPr>
          <t>알보젠코리아</t>
        </r>
        <r>
          <rPr>
            <b/>
            <sz val="9"/>
            <color indexed="81"/>
            <rFont val="Tahoma"/>
            <family val="2"/>
          </rPr>
          <t xml:space="preserve"> 12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6" authorId="0">
      <text>
        <r>
          <rPr>
            <sz val="9"/>
            <color indexed="81"/>
            <rFont val="돋움"/>
            <family val="3"/>
            <charset val="129"/>
          </rPr>
          <t>중학동 10, 공주시청 25, 우체국 2, 공주교대 5</t>
        </r>
      </text>
    </comment>
    <comment ref="G16" authorId="0">
      <text>
        <r>
          <rPr>
            <sz val="9"/>
            <color indexed="81"/>
            <rFont val="돋움"/>
            <family val="3"/>
            <charset val="129"/>
          </rPr>
          <t>공주시청</t>
        </r>
        <r>
          <rPr>
            <sz val="9"/>
            <color indexed="81"/>
            <rFont val="Tahoma"/>
            <family val="2"/>
          </rPr>
          <t xml:space="preserve">: 60
</t>
        </r>
        <r>
          <rPr>
            <sz val="9"/>
            <color indexed="81"/>
            <rFont val="돋움"/>
            <family val="3"/>
            <charset val="129"/>
          </rPr>
          <t>공주우체국</t>
        </r>
        <r>
          <rPr>
            <sz val="9"/>
            <color indexed="81"/>
            <rFont val="Tahoma"/>
            <family val="2"/>
          </rPr>
          <t xml:space="preserve"> : 8
</t>
        </r>
        <r>
          <rPr>
            <sz val="9"/>
            <color indexed="81"/>
            <rFont val="돋움"/>
            <family val="3"/>
            <charset val="129"/>
          </rPr>
          <t>공주교대</t>
        </r>
        <r>
          <rPr>
            <sz val="9"/>
            <color indexed="81"/>
            <rFont val="Tahoma"/>
            <family val="2"/>
          </rPr>
          <t xml:space="preserve"> : 7
</t>
        </r>
        <r>
          <rPr>
            <sz val="9"/>
            <color indexed="81"/>
            <rFont val="돋움"/>
            <family val="3"/>
            <charset val="129"/>
          </rPr>
          <t>중학동</t>
        </r>
        <r>
          <rPr>
            <sz val="9"/>
            <color indexed="81"/>
            <rFont val="Tahoma"/>
            <family val="2"/>
          </rPr>
          <t xml:space="preserve"> : 10</t>
        </r>
      </text>
    </comment>
    <comment ref="D17" authorId="0">
      <text>
        <r>
          <rPr>
            <sz val="9"/>
            <color indexed="81"/>
            <rFont val="돋움"/>
            <family val="3"/>
            <charset val="129"/>
          </rPr>
          <t>웅진동 21, 공주농협 4</t>
        </r>
      </text>
    </comment>
    <comment ref="G17" authorId="0">
      <text>
        <r>
          <rPr>
            <sz val="9"/>
            <color indexed="81"/>
            <rFont val="돋움"/>
            <family val="3"/>
            <charset val="129"/>
          </rPr>
          <t>공주농협</t>
        </r>
        <r>
          <rPr>
            <sz val="9"/>
            <color indexed="81"/>
            <rFont val="Tahoma"/>
            <family val="2"/>
          </rPr>
          <t xml:space="preserve"> : 14
</t>
        </r>
        <r>
          <rPr>
            <sz val="9"/>
            <color indexed="81"/>
            <rFont val="돋움"/>
            <family val="3"/>
            <charset val="129"/>
          </rPr>
          <t>웅진동</t>
        </r>
        <r>
          <rPr>
            <sz val="9"/>
            <color indexed="81"/>
            <rFont val="Tahoma"/>
            <family val="2"/>
          </rPr>
          <t xml:space="preserve"> : 22
</t>
        </r>
      </text>
    </comment>
    <comment ref="D18" authorId="0">
      <text>
        <r>
          <rPr>
            <b/>
            <sz val="9"/>
            <color indexed="81"/>
            <rFont val="돋움"/>
            <family val="3"/>
            <charset val="129"/>
          </rPr>
          <t>금학동</t>
        </r>
        <r>
          <rPr>
            <b/>
            <sz val="9"/>
            <color indexed="81"/>
            <rFont val="Tahoma"/>
            <family val="2"/>
          </rPr>
          <t xml:space="preserve"> 7, </t>
        </r>
        <r>
          <rPr>
            <b/>
            <sz val="9"/>
            <color indexed="81"/>
            <rFont val="돋움"/>
            <family val="3"/>
            <charset val="129"/>
          </rPr>
          <t>국립공주병원</t>
        </r>
        <r>
          <rPr>
            <b/>
            <sz val="9"/>
            <color indexed="81"/>
            <rFont val="Tahoma"/>
            <family val="2"/>
          </rPr>
          <t xml:space="preserve"> 3</t>
        </r>
      </text>
    </comment>
    <comment ref="G18" authorId="0">
      <text>
        <r>
          <rPr>
            <sz val="9"/>
            <color indexed="81"/>
            <rFont val="돋움"/>
            <family val="3"/>
            <charset val="129"/>
          </rPr>
          <t>국립공주병원</t>
        </r>
        <r>
          <rPr>
            <sz val="9"/>
            <color indexed="81"/>
            <rFont val="Tahoma"/>
            <family val="2"/>
          </rPr>
          <t xml:space="preserve"> : 5
</t>
        </r>
        <r>
          <rPr>
            <sz val="9"/>
            <color indexed="81"/>
            <rFont val="돋움"/>
            <family val="3"/>
            <charset val="129"/>
          </rPr>
          <t>금학동</t>
        </r>
        <r>
          <rPr>
            <sz val="9"/>
            <color indexed="81"/>
            <rFont val="Tahoma"/>
            <family val="2"/>
          </rPr>
          <t xml:space="preserve"> : 6
</t>
        </r>
      </text>
    </comment>
    <comment ref="D20" authorId="0">
      <text>
        <r>
          <rPr>
            <b/>
            <sz val="9"/>
            <color indexed="81"/>
            <rFont val="돋움"/>
            <family val="3"/>
            <charset val="129"/>
          </rPr>
          <t>신관동</t>
        </r>
        <r>
          <rPr>
            <b/>
            <sz val="9"/>
            <color indexed="81"/>
            <rFont val="Tahoma"/>
            <family val="2"/>
          </rPr>
          <t xml:space="preserve"> 6, </t>
        </r>
        <r>
          <rPr>
            <b/>
            <sz val="9"/>
            <color indexed="81"/>
            <rFont val="돋움"/>
            <family val="3"/>
            <charset val="129"/>
          </rPr>
          <t>공주대학교</t>
        </r>
        <r>
          <rPr>
            <b/>
            <sz val="9"/>
            <color indexed="81"/>
            <rFont val="Tahoma"/>
            <family val="2"/>
          </rPr>
          <t xml:space="preserve"> 3,
</t>
        </r>
        <r>
          <rPr>
            <b/>
            <sz val="9"/>
            <color indexed="81"/>
            <rFont val="돋움"/>
            <family val="3"/>
            <charset val="129"/>
          </rPr>
          <t>삼흥고속</t>
        </r>
        <r>
          <rPr>
            <b/>
            <sz val="9"/>
            <color indexed="81"/>
            <rFont val="Tahoma"/>
            <family val="2"/>
          </rPr>
          <t xml:space="preserve"> 3</t>
        </r>
      </text>
    </comment>
    <comment ref="G20" authorId="0">
      <text>
        <r>
          <rPr>
            <sz val="9"/>
            <color indexed="81"/>
            <rFont val="돋움"/>
            <family val="3"/>
            <charset val="129"/>
          </rPr>
          <t>공주대학교</t>
        </r>
        <r>
          <rPr>
            <sz val="9"/>
            <color indexed="81"/>
            <rFont val="Tahoma"/>
            <family val="2"/>
          </rPr>
          <t xml:space="preserve"> 11, </t>
        </r>
        <r>
          <rPr>
            <sz val="9"/>
            <color indexed="81"/>
            <rFont val="돋움"/>
            <family val="3"/>
            <charset val="129"/>
          </rPr>
          <t>신관동</t>
        </r>
        <r>
          <rPr>
            <sz val="9"/>
            <color indexed="81"/>
            <rFont val="Tahoma"/>
            <family val="2"/>
          </rPr>
          <t xml:space="preserve"> 12, </t>
        </r>
        <r>
          <rPr>
            <sz val="9"/>
            <color indexed="81"/>
            <rFont val="돋움"/>
            <family val="3"/>
            <charset val="129"/>
          </rPr>
          <t>삼흥고속</t>
        </r>
        <r>
          <rPr>
            <sz val="9"/>
            <color indexed="81"/>
            <rFont val="Tahoma"/>
            <family val="2"/>
          </rPr>
          <t xml:space="preserve"> 5</t>
        </r>
      </text>
    </comment>
    <comment ref="D21" authorId="0">
      <text>
        <r>
          <rPr>
            <b/>
            <sz val="9"/>
            <color indexed="81"/>
            <rFont val="돋움"/>
            <family val="3"/>
            <charset val="129"/>
          </rPr>
          <t>월송동 6, 공주지청 2</t>
        </r>
      </text>
    </comment>
    <comment ref="G21" authorId="0">
      <text>
        <r>
          <rPr>
            <b/>
            <sz val="9"/>
            <color indexed="81"/>
            <rFont val="돋움"/>
            <family val="3"/>
            <charset val="129"/>
          </rPr>
          <t>월송동</t>
        </r>
        <r>
          <rPr>
            <b/>
            <sz val="9"/>
            <color indexed="81"/>
            <rFont val="Tahoma"/>
            <family val="2"/>
          </rPr>
          <t xml:space="preserve"> 10, </t>
        </r>
        <r>
          <rPr>
            <b/>
            <sz val="9"/>
            <color indexed="81"/>
            <rFont val="돋움"/>
            <family val="3"/>
            <charset val="129"/>
          </rPr>
          <t>공주지청</t>
        </r>
        <r>
          <rPr>
            <b/>
            <sz val="9"/>
            <color indexed="81"/>
            <rFont val="Tahoma"/>
            <family val="2"/>
          </rPr>
          <t xml:space="preserve"> 6</t>
        </r>
      </text>
    </comment>
  </commentList>
</comments>
</file>

<file path=xl/sharedStrings.xml><?xml version="1.0" encoding="utf-8"?>
<sst xmlns="http://schemas.openxmlformats.org/spreadsheetml/2006/main" count="227" uniqueCount="136">
  <si>
    <t>유구읍</t>
    <phoneticPr fontId="2" type="noConversion"/>
  </si>
  <si>
    <t>이인면</t>
    <phoneticPr fontId="2" type="noConversion"/>
  </si>
  <si>
    <t>탄천면</t>
    <phoneticPr fontId="2" type="noConversion"/>
  </si>
  <si>
    <t>계룡면</t>
    <phoneticPr fontId="2" type="noConversion"/>
  </si>
  <si>
    <t>의당면</t>
    <phoneticPr fontId="2" type="noConversion"/>
  </si>
  <si>
    <t>정안면</t>
    <phoneticPr fontId="2" type="noConversion"/>
  </si>
  <si>
    <t>우성면</t>
    <phoneticPr fontId="2" type="noConversion"/>
  </si>
  <si>
    <t>사곡면</t>
    <phoneticPr fontId="2" type="noConversion"/>
  </si>
  <si>
    <t>신풍면</t>
    <phoneticPr fontId="2" type="noConversion"/>
  </si>
  <si>
    <t>중학동</t>
    <phoneticPr fontId="2" type="noConversion"/>
  </si>
  <si>
    <t>웅진동</t>
    <phoneticPr fontId="2" type="noConversion"/>
  </si>
  <si>
    <t>금학동</t>
    <phoneticPr fontId="2" type="noConversion"/>
  </si>
  <si>
    <t>옥룡동</t>
    <phoneticPr fontId="2" type="noConversion"/>
  </si>
  <si>
    <t>신관동</t>
    <phoneticPr fontId="2" type="noConversion"/>
  </si>
  <si>
    <t>(단위 : 명)</t>
    <phoneticPr fontId="5" type="noConversion"/>
  </si>
  <si>
    <t>구분</t>
    <phoneticPr fontId="5" type="noConversion"/>
  </si>
  <si>
    <t>교육일</t>
    <phoneticPr fontId="5" type="noConversion"/>
  </si>
  <si>
    <t>교육시간</t>
    <phoneticPr fontId="5" type="noConversion"/>
  </si>
  <si>
    <t>교육장소</t>
    <phoneticPr fontId="5" type="noConversion"/>
  </si>
  <si>
    <t>교육주관</t>
    <phoneticPr fontId="5" type="noConversion"/>
  </si>
  <si>
    <t>교육대상</t>
    <phoneticPr fontId="5" type="noConversion"/>
  </si>
  <si>
    <t>교육인원</t>
    <phoneticPr fontId="5" type="noConversion"/>
  </si>
  <si>
    <t>비 고</t>
    <phoneticPr fontId="5" type="noConversion"/>
  </si>
  <si>
    <t>평일교육</t>
    <phoneticPr fontId="5" type="noConversion"/>
  </si>
  <si>
    <t>일자</t>
    <phoneticPr fontId="5" type="noConversion"/>
  </si>
  <si>
    <t>훈련주관</t>
    <phoneticPr fontId="5" type="noConversion"/>
  </si>
  <si>
    <t>※ 보충교육은 별도 훈련계획에 의함(민방공대피훈련, 풍수해훈련 등 각종 훈련시)</t>
    <phoneticPr fontId="5" type="noConversion"/>
  </si>
  <si>
    <t>주말교육</t>
    <phoneticPr fontId="5" type="noConversion"/>
  </si>
  <si>
    <t>야간교육</t>
    <phoneticPr fontId="5" type="noConversion"/>
  </si>
  <si>
    <t>소 집 일</t>
    <phoneticPr fontId="5" type="noConversion"/>
  </si>
  <si>
    <t>응소시간</t>
    <phoneticPr fontId="5" type="noConversion"/>
  </si>
  <si>
    <t>소집장소</t>
    <phoneticPr fontId="5" type="noConversion"/>
  </si>
  <si>
    <t>소집대상</t>
    <phoneticPr fontId="5" type="noConversion"/>
  </si>
  <si>
    <t>소집인원</t>
    <phoneticPr fontId="5" type="noConversion"/>
  </si>
  <si>
    <t>비  고</t>
    <phoneticPr fontId="5" type="noConversion"/>
  </si>
  <si>
    <t>직장대장</t>
    <phoneticPr fontId="5" type="noConversion"/>
  </si>
  <si>
    <t>지역민방위대장교육</t>
    <phoneticPr fontId="5" type="noConversion"/>
  </si>
  <si>
    <t>별도계획</t>
    <phoneticPr fontId="5" type="noConversion"/>
  </si>
  <si>
    <t>별도 지정장소</t>
    <phoneticPr fontId="5" type="noConversion"/>
  </si>
  <si>
    <t>직장민방위대장교육</t>
    <phoneticPr fontId="5" type="noConversion"/>
  </si>
  <si>
    <t>별도계획(도)</t>
    <phoneticPr fontId="5" type="noConversion"/>
  </si>
  <si>
    <t>도지사</t>
    <phoneticPr fontId="5" type="noConversion"/>
  </si>
  <si>
    <t>"</t>
    <phoneticPr fontId="5" type="noConversion"/>
  </si>
  <si>
    <t>연번</t>
    <phoneticPr fontId="2" type="noConversion"/>
  </si>
  <si>
    <t>구분</t>
    <phoneticPr fontId="2" type="noConversion"/>
  </si>
  <si>
    <t>14:00~18:00</t>
    <phoneticPr fontId="5" type="noConversion"/>
  </si>
  <si>
    <t>교육시간
(4시간)</t>
    <phoneticPr fontId="5" type="noConversion"/>
  </si>
  <si>
    <t>교육대상
(1년차)</t>
    <phoneticPr fontId="5" type="noConversion"/>
  </si>
  <si>
    <t>연번</t>
    <phoneticPr fontId="5" type="noConversion"/>
  </si>
  <si>
    <t>교육일자</t>
    <phoneticPr fontId="5" type="noConversion"/>
  </si>
  <si>
    <t>훈련내용</t>
    <phoneticPr fontId="5" type="noConversion"/>
  </si>
  <si>
    <t xml:space="preserve">▣ 주말·야간교육(1-4년차 대원) </t>
    <phoneticPr fontId="5" type="noConversion"/>
  </si>
  <si>
    <t>19:00~23:00</t>
    <phoneticPr fontId="5" type="noConversion"/>
  </si>
  <si>
    <t>교육대상
(1-4년차)</t>
    <phoneticPr fontId="5" type="noConversion"/>
  </si>
  <si>
    <t>＂</t>
  </si>
  <si>
    <t>＂</t>
    <phoneticPr fontId="2" type="noConversion"/>
  </si>
  <si>
    <t>희망대원</t>
    <phoneticPr fontId="5" type="noConversion"/>
  </si>
  <si>
    <t>▣ 비상소집훈련(5년차이상 대원)</t>
    <phoneticPr fontId="5" type="noConversion"/>
  </si>
  <si>
    <t>07:00 ~ 08:00</t>
    <phoneticPr fontId="5" type="noConversion"/>
  </si>
  <si>
    <t xml:space="preserve">▣ 민방위대장교육 </t>
    <phoneticPr fontId="5" type="noConversion"/>
  </si>
  <si>
    <t>시  장</t>
    <phoneticPr fontId="5" type="noConversion"/>
  </si>
  <si>
    <t>지역대원
직장대원</t>
    <phoneticPr fontId="5" type="noConversion"/>
  </si>
  <si>
    <t>별도 계획에
 의함</t>
    <phoneticPr fontId="5" type="noConversion"/>
  </si>
  <si>
    <t>09:00~13:00</t>
    <phoneticPr fontId="5" type="noConversion"/>
  </si>
  <si>
    <t>지역</t>
    <phoneticPr fontId="2" type="noConversion"/>
  </si>
  <si>
    <t>직장</t>
    <phoneticPr fontId="2" type="noConversion"/>
  </si>
  <si>
    <t>소계</t>
    <phoneticPr fontId="2" type="noConversion"/>
  </si>
  <si>
    <t>계</t>
    <phoneticPr fontId="2" type="noConversion"/>
  </si>
  <si>
    <t>총계</t>
    <phoneticPr fontId="2" type="noConversion"/>
  </si>
  <si>
    <t>반포면</t>
    <phoneticPr fontId="2" type="noConversion"/>
  </si>
  <si>
    <t>월송동</t>
    <phoneticPr fontId="2" type="noConversion"/>
  </si>
  <si>
    <t>비상소집(5년차이상)</t>
    <phoneticPr fontId="2" type="noConversion"/>
  </si>
  <si>
    <t>지원대</t>
    <phoneticPr fontId="2" type="noConversion"/>
  </si>
  <si>
    <t>연번</t>
    <phoneticPr fontId="5" type="noConversion"/>
  </si>
  <si>
    <t>세부일정</t>
    <phoneticPr fontId="5" type="noConversion"/>
  </si>
  <si>
    <t>훈련장소</t>
    <phoneticPr fontId="5" type="noConversion"/>
  </si>
  <si>
    <t>훈련주관</t>
    <phoneticPr fontId="5" type="noConversion"/>
  </si>
  <si>
    <t>참여대상</t>
    <phoneticPr fontId="5" type="noConversion"/>
  </si>
  <si>
    <t>읍, 동지역</t>
    <phoneticPr fontId="5" type="noConversion"/>
  </si>
  <si>
    <t>각종훈련시 참여</t>
    <phoneticPr fontId="5" type="noConversion"/>
  </si>
  <si>
    <t>읍면동 대원</t>
    <phoneticPr fontId="2" type="noConversion"/>
  </si>
  <si>
    <t>별도</t>
    <phoneticPr fontId="2" type="noConversion"/>
  </si>
  <si>
    <t>유구,이인
탄천,계룡</t>
    <phoneticPr fontId="5" type="noConversion"/>
  </si>
  <si>
    <t>반포,의당
정안,우성</t>
    <phoneticPr fontId="5" type="noConversion"/>
  </si>
  <si>
    <t>사곡,신풍
중학,웅진</t>
    <phoneticPr fontId="5" type="noConversion"/>
  </si>
  <si>
    <t>민방위기술지원대장</t>
    <phoneticPr fontId="5" type="noConversion"/>
  </si>
  <si>
    <t>기술지원대</t>
    <phoneticPr fontId="5" type="noConversion"/>
  </si>
  <si>
    <t>통리대 지정장소
직장대 회의실 등</t>
    <phoneticPr fontId="5" type="noConversion"/>
  </si>
  <si>
    <t>"</t>
    <phoneticPr fontId="5" type="noConversion"/>
  </si>
  <si>
    <t>"</t>
    <phoneticPr fontId="2" type="noConversion"/>
  </si>
  <si>
    <t>소집훈련</t>
    <phoneticPr fontId="2" type="noConversion"/>
  </si>
  <si>
    <t>대상읍면동</t>
    <phoneticPr fontId="2" type="noConversion"/>
  </si>
  <si>
    <t>대상읍면동</t>
    <phoneticPr fontId="5" type="noConversion"/>
  </si>
  <si>
    <t>통리민방위대장
직장민방위대장</t>
    <phoneticPr fontId="5" type="noConversion"/>
  </si>
  <si>
    <t>전체</t>
    <phoneticPr fontId="2" type="noConversion"/>
  </si>
  <si>
    <t>시    장
읍,동 장</t>
    <phoneticPr fontId="5" type="noConversion"/>
  </si>
  <si>
    <t>국립민방위재난안전교육원 입교자 제외</t>
    <phoneticPr fontId="5" type="noConversion"/>
  </si>
  <si>
    <t>2-4년차</t>
    <phoneticPr fontId="2" type="noConversion"/>
  </si>
  <si>
    <t>총계(지역+직장+지원)</t>
    <phoneticPr fontId="2" type="noConversion"/>
  </si>
  <si>
    <t>5년차 이상</t>
    <phoneticPr fontId="2" type="noConversion"/>
  </si>
  <si>
    <t>1-4년차</t>
    <phoneticPr fontId="2" type="noConversion"/>
  </si>
  <si>
    <t>시청포함</t>
    <phoneticPr fontId="2" type="noConversion"/>
  </si>
  <si>
    <t>2017.3월-12월</t>
    <phoneticPr fontId="2" type="noConversion"/>
  </si>
  <si>
    <t>▣ 2~4년차 훈련참여(읍·동지역 민방위대원)</t>
    <phoneticPr fontId="5" type="noConversion"/>
  </si>
  <si>
    <t>읍·동 지역대원
(2~4년차)</t>
    <phoneticPr fontId="2" type="noConversion"/>
  </si>
  <si>
    <t>교육대상
(2-4년차)</t>
    <phoneticPr fontId="5" type="noConversion"/>
  </si>
  <si>
    <t>통리대장
민방위지원대장</t>
    <phoneticPr fontId="5" type="noConversion"/>
  </si>
  <si>
    <t>공주시민방위
실전체험장</t>
    <phoneticPr fontId="5" type="noConversion"/>
  </si>
  <si>
    <t>(화생방대 : 20)</t>
    <phoneticPr fontId="2" type="noConversion"/>
  </si>
  <si>
    <t>지역 1~4년차</t>
    <phoneticPr fontId="2" type="noConversion"/>
  </si>
  <si>
    <t>2018 민방위기본교육 대상 산출 내역</t>
    <phoneticPr fontId="2" type="noConversion"/>
  </si>
  <si>
    <t>2018년도 민방위교육일정표</t>
    <phoneticPr fontId="2" type="noConversion"/>
  </si>
  <si>
    <t>※ 1차 보충교육 9월중, 2차보충교육 10월중(별도 계획에 의함)</t>
    <phoneticPr fontId="5" type="noConversion"/>
  </si>
  <si>
    <t>희망대원</t>
    <phoneticPr fontId="2" type="noConversion"/>
  </si>
  <si>
    <t>하반기중</t>
    <phoneticPr fontId="5" type="noConversion"/>
  </si>
  <si>
    <t>하반기중</t>
    <phoneticPr fontId="5" type="noConversion"/>
  </si>
  <si>
    <t>※ 1차 보충소집훈련은 9월중, 2차보충소집훈련은 10월중(별도 계획에 의함)</t>
    <phoneticPr fontId="5" type="noConversion"/>
  </si>
  <si>
    <t>유구읍</t>
    <phoneticPr fontId="2" type="noConversion"/>
  </si>
  <si>
    <t>금학</t>
    <phoneticPr fontId="2" type="noConversion"/>
  </si>
  <si>
    <t>중학</t>
    <phoneticPr fontId="2" type="noConversion"/>
  </si>
  <si>
    <t>옥룡</t>
    <phoneticPr fontId="2" type="noConversion"/>
  </si>
  <si>
    <t>월송</t>
    <phoneticPr fontId="2" type="noConversion"/>
  </si>
  <si>
    <t>웅진</t>
    <phoneticPr fontId="2" type="noConversion"/>
  </si>
  <si>
    <t>신관</t>
    <phoneticPr fontId="2" type="noConversion"/>
  </si>
  <si>
    <t>이인(57), 탄천(47), 신풍(41), 지원대(12)</t>
    <phoneticPr fontId="2" type="noConversion"/>
  </si>
  <si>
    <t>웅진동사무소 지하 민방위 대피소</t>
    <phoneticPr fontId="5" type="noConversion"/>
  </si>
  <si>
    <t>2018.2.22.일 현재</t>
    <phoneticPr fontId="2" type="noConversion"/>
  </si>
  <si>
    <t>공주시민방위
실전체험장</t>
    <phoneticPr fontId="5" type="noConversion"/>
  </si>
  <si>
    <t>계룡(89), 의당(70)</t>
    <phoneticPr fontId="2" type="noConversion"/>
  </si>
  <si>
    <t>반포(100), 정안(60)</t>
    <phoneticPr fontId="2" type="noConversion"/>
  </si>
  <si>
    <t>235
1</t>
    <phoneticPr fontId="2" type="noConversion"/>
  </si>
  <si>
    <t>우성(105), 사곡(48)</t>
    <phoneticPr fontId="2" type="noConversion"/>
  </si>
  <si>
    <t>의당(23), 정안(26), 웅진(40), 옥룡(20), 월송(20)</t>
    <phoneticPr fontId="2" type="noConversion"/>
  </si>
  <si>
    <t>금학,옥룡, 월송</t>
    <phoneticPr fontId="5" type="noConversion"/>
  </si>
  <si>
    <t>신관</t>
    <phoneticPr fontId="5" type="noConversion"/>
  </si>
  <si>
    <t>▣ 1~4년차 집합교육(기본교육)</t>
    <phoneticPr fontId="5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</si>
</sst>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0_);[Red]\(0\)"/>
  </numFmts>
  <fonts count="2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1"/>
      <name val="돋움"/>
      <family val="3"/>
      <charset val="129"/>
    </font>
    <font>
      <sz val="11"/>
      <name val="굴림체"/>
      <family val="3"/>
      <charset val="129"/>
    </font>
    <font>
      <b/>
      <sz val="24"/>
      <name val="HY견명조"/>
      <family val="1"/>
      <charset val="129"/>
    </font>
    <font>
      <b/>
      <sz val="16"/>
      <name val="굴림체"/>
      <family val="3"/>
      <charset val="129"/>
    </font>
    <font>
      <b/>
      <sz val="11"/>
      <name val="굴림체"/>
      <family val="3"/>
      <charset val="129"/>
    </font>
    <font>
      <sz val="11"/>
      <color indexed="8"/>
      <name val="굴림체"/>
      <family val="3"/>
      <charset val="129"/>
    </font>
    <font>
      <sz val="8"/>
      <name val="굴림체"/>
      <family val="3"/>
      <charset val="129"/>
    </font>
    <font>
      <b/>
      <sz val="8"/>
      <name val="굴림체"/>
      <family val="3"/>
      <charset val="129"/>
    </font>
    <font>
      <sz val="8"/>
      <color indexed="8"/>
      <name val="굴림체"/>
      <family val="3"/>
      <charset val="129"/>
    </font>
    <font>
      <b/>
      <sz val="12"/>
      <name val="굴림체"/>
      <family val="3"/>
      <charset val="129"/>
    </font>
    <font>
      <sz val="12"/>
      <name val="굴림체"/>
      <family val="3"/>
      <charset val="129"/>
    </font>
    <font>
      <sz val="12"/>
      <color indexed="8"/>
      <name val="굴림체"/>
      <family val="3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sz val="11"/>
      <color rgb="FFFF0000"/>
      <name val="맑은 고딕"/>
      <family val="3"/>
      <charset val="129"/>
      <scheme val="minor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9"/>
      <color indexed="8"/>
      <name val="굴림체"/>
      <family val="3"/>
      <charset val="129"/>
    </font>
    <font>
      <sz val="11"/>
      <color rgb="FFFF0000"/>
      <name val="맑은 고딕"/>
      <family val="2"/>
      <charset val="129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  <fill>
      <gradientFill degree="90">
        <stop position="0">
          <color theme="0"/>
        </stop>
        <stop position="1">
          <color theme="8" tint="0.40000610370189521"/>
        </stop>
      </gradient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3366FF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9999FF"/>
        <bgColor indexed="64"/>
      </patternFill>
    </fill>
  </fills>
  <borders count="26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/>
      <diagonal/>
    </border>
    <border>
      <left style="hair">
        <color auto="1"/>
      </left>
      <right/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indexed="64"/>
      </left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medium">
        <color auto="1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</cellStyleXfs>
  <cellXfs count="106">
    <xf numFmtId="0" fontId="0" fillId="0" borderId="0" xfId="0">
      <alignment vertical="center"/>
    </xf>
    <xf numFmtId="0" fontId="4" fillId="0" borderId="0" xfId="2" applyAlignment="1">
      <alignment horizontal="center" vertical="center"/>
    </xf>
    <xf numFmtId="0" fontId="6" fillId="0" borderId="0" xfId="2" applyFont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7" fillId="0" borderId="0" xfId="2" applyFont="1" applyAlignment="1">
      <alignment vertical="center"/>
    </xf>
    <xf numFmtId="0" fontId="10" fillId="0" borderId="0" xfId="2" applyFont="1" applyFill="1" applyBorder="1" applyAlignment="1">
      <alignment vertical="center"/>
    </xf>
    <xf numFmtId="0" fontId="7" fillId="0" borderId="0" xfId="2" applyFont="1" applyBorder="1" applyAlignment="1">
      <alignment vertical="center" wrapText="1"/>
    </xf>
    <xf numFmtId="0" fontId="10" fillId="2" borderId="1" xfId="2" applyFont="1" applyFill="1" applyBorder="1" applyAlignment="1">
      <alignment horizontal="center" vertical="center"/>
    </xf>
    <xf numFmtId="0" fontId="7" fillId="0" borderId="1" xfId="2" applyFont="1" applyBorder="1" applyAlignment="1">
      <alignment horizontal="center" vertical="center" wrapText="1"/>
    </xf>
    <xf numFmtId="0" fontId="10" fillId="0" borderId="0" xfId="2" applyFont="1" applyBorder="1" applyAlignment="1">
      <alignment horizontal="left" vertical="center"/>
    </xf>
    <xf numFmtId="0" fontId="12" fillId="0" borderId="1" xfId="2" applyFont="1" applyBorder="1" applyAlignment="1">
      <alignment horizontal="center" vertical="center" wrapText="1"/>
    </xf>
    <xf numFmtId="0" fontId="11" fillId="0" borderId="1" xfId="2" applyFont="1" applyFill="1" applyBorder="1" applyAlignment="1">
      <alignment horizontal="center" vertical="center"/>
    </xf>
    <xf numFmtId="0" fontId="14" fillId="0" borderId="1" xfId="2" applyFont="1" applyFill="1" applyBorder="1" applyAlignment="1">
      <alignment horizontal="center" vertical="center" wrapText="1"/>
    </xf>
    <xf numFmtId="0" fontId="12" fillId="0" borderId="1" xfId="2" applyFont="1" applyBorder="1" applyAlignment="1">
      <alignment horizontal="left" vertical="center" wrapText="1"/>
    </xf>
    <xf numFmtId="0" fontId="14" fillId="0" borderId="1" xfId="2" applyFont="1" applyFill="1" applyBorder="1" applyAlignment="1">
      <alignment horizontal="left" vertical="center" wrapText="1"/>
    </xf>
    <xf numFmtId="0" fontId="15" fillId="2" borderId="1" xfId="2" applyFont="1" applyFill="1" applyBorder="1" applyAlignment="1">
      <alignment horizontal="center" vertical="center"/>
    </xf>
    <xf numFmtId="0" fontId="15" fillId="2" borderId="1" xfId="2" applyFont="1" applyFill="1" applyBorder="1" applyAlignment="1">
      <alignment horizontal="center" vertical="center" wrapText="1"/>
    </xf>
    <xf numFmtId="0" fontId="16" fillId="0" borderId="1" xfId="2" applyFont="1" applyFill="1" applyBorder="1" applyAlignment="1">
      <alignment horizontal="center" vertical="center" wrapText="1"/>
    </xf>
    <xf numFmtId="14" fontId="16" fillId="0" borderId="1" xfId="2" applyNumberFormat="1" applyFont="1" applyBorder="1" applyAlignment="1">
      <alignment horizontal="center" vertical="center" wrapText="1"/>
    </xf>
    <xf numFmtId="0" fontId="16" fillId="0" borderId="1" xfId="2" applyFont="1" applyBorder="1" applyAlignment="1">
      <alignment horizontal="center" vertical="center" wrapText="1"/>
    </xf>
    <xf numFmtId="0" fontId="17" fillId="0" borderId="1" xfId="2" applyFont="1" applyFill="1" applyBorder="1" applyAlignment="1">
      <alignment horizontal="center" vertical="center" wrapText="1"/>
    </xf>
    <xf numFmtId="0" fontId="16" fillId="0" borderId="1" xfId="2" applyFont="1" applyBorder="1" applyAlignment="1">
      <alignment horizontal="center" vertical="center"/>
    </xf>
    <xf numFmtId="14" fontId="17" fillId="0" borderId="1" xfId="2" applyNumberFormat="1" applyFont="1" applyFill="1" applyBorder="1" applyAlignment="1">
      <alignment horizontal="center" vertical="center"/>
    </xf>
    <xf numFmtId="41" fontId="17" fillId="0" borderId="1" xfId="1" applyFont="1" applyFill="1" applyBorder="1" applyAlignment="1">
      <alignment horizontal="center" vertical="center"/>
    </xf>
    <xf numFmtId="0" fontId="15" fillId="0" borderId="1" xfId="2" applyFont="1" applyFill="1" applyBorder="1" applyAlignment="1">
      <alignment horizontal="center" vertical="center"/>
    </xf>
    <xf numFmtId="0" fontId="15" fillId="0" borderId="1" xfId="2" applyFont="1" applyFill="1" applyBorder="1" applyAlignment="1">
      <alignment horizontal="center" vertical="center" wrapText="1"/>
    </xf>
    <xf numFmtId="14" fontId="17" fillId="0" borderId="1" xfId="2" applyNumberFormat="1" applyFont="1" applyFill="1" applyBorder="1" applyAlignment="1">
      <alignment horizontal="center" vertical="center" wrapText="1"/>
    </xf>
    <xf numFmtId="41" fontId="16" fillId="0" borderId="1" xfId="1" applyFont="1" applyBorder="1" applyAlignment="1">
      <alignment vertical="center" wrapText="1"/>
    </xf>
    <xf numFmtId="41" fontId="20" fillId="0" borderId="2" xfId="1" applyFont="1" applyBorder="1" applyAlignment="1">
      <alignment vertical="center"/>
    </xf>
    <xf numFmtId="41" fontId="20" fillId="0" borderId="8" xfId="1" applyFont="1" applyBorder="1" applyAlignment="1">
      <alignment vertical="center"/>
    </xf>
    <xf numFmtId="41" fontId="0" fillId="0" borderId="10" xfId="0" applyNumberFormat="1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0" xfId="0" applyAlignment="1">
      <alignment horizontal="left" vertical="center"/>
    </xf>
    <xf numFmtId="0" fontId="23" fillId="0" borderId="1" xfId="2" applyFont="1" applyFill="1" applyBorder="1" applyAlignment="1">
      <alignment horizontal="center" vertical="center" wrapText="1"/>
    </xf>
    <xf numFmtId="0" fontId="12" fillId="0" borderId="0" xfId="2" applyFont="1" applyAlignment="1">
      <alignment vertical="center" wrapText="1"/>
    </xf>
    <xf numFmtId="41" fontId="11" fillId="0" borderId="1" xfId="2" applyNumberFormat="1" applyFont="1" applyFill="1" applyBorder="1" applyAlignment="1">
      <alignment horizontal="center" vertical="center"/>
    </xf>
    <xf numFmtId="41" fontId="15" fillId="5" borderId="1" xfId="1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41" fontId="7" fillId="0" borderId="0" xfId="2" applyNumberFormat="1" applyFont="1" applyAlignment="1">
      <alignment vertical="center"/>
    </xf>
    <xf numFmtId="0" fontId="24" fillId="0" borderId="1" xfId="0" applyFont="1" applyFill="1" applyBorder="1" applyAlignment="1">
      <alignment vertical="center"/>
    </xf>
    <xf numFmtId="0" fontId="13" fillId="0" borderId="1" xfId="2" applyFont="1" applyFill="1" applyBorder="1" applyAlignment="1">
      <alignment horizontal="center" vertical="center" wrapText="1"/>
    </xf>
    <xf numFmtId="0" fontId="0" fillId="7" borderId="0" xfId="0" applyFill="1">
      <alignment vertical="center"/>
    </xf>
    <xf numFmtId="41" fontId="3" fillId="4" borderId="0" xfId="0" applyNumberFormat="1" applyFont="1" applyFill="1">
      <alignment vertical="center"/>
    </xf>
    <xf numFmtId="0" fontId="14" fillId="0" borderId="1" xfId="2" applyFont="1" applyFill="1" applyBorder="1" applyAlignment="1">
      <alignment horizontal="center" vertical="center"/>
    </xf>
    <xf numFmtId="0" fontId="16" fillId="0" borderId="0" xfId="2" applyFont="1" applyFill="1" applyBorder="1" applyAlignment="1">
      <alignment horizontal="center" vertical="center" wrapText="1"/>
    </xf>
    <xf numFmtId="14" fontId="16" fillId="0" borderId="0" xfId="2" applyNumberFormat="1" applyFont="1" applyBorder="1" applyAlignment="1">
      <alignment horizontal="center" vertical="center" wrapText="1"/>
    </xf>
    <xf numFmtId="0" fontId="16" fillId="0" borderId="0" xfId="2" applyFont="1" applyBorder="1" applyAlignment="1">
      <alignment horizontal="center" vertical="center" wrapText="1"/>
    </xf>
    <xf numFmtId="0" fontId="17" fillId="0" borderId="0" xfId="2" applyFont="1" applyFill="1" applyBorder="1" applyAlignment="1">
      <alignment horizontal="center" vertical="center" wrapText="1"/>
    </xf>
    <xf numFmtId="0" fontId="12" fillId="0" borderId="0" xfId="2" applyFont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176" fontId="17" fillId="0" borderId="1" xfId="1" applyNumberFormat="1" applyFont="1" applyFill="1" applyBorder="1" applyAlignment="1">
      <alignment horizontal="right" vertical="center"/>
    </xf>
    <xf numFmtId="176" fontId="17" fillId="0" borderId="1" xfId="1" applyNumberFormat="1" applyFont="1" applyFill="1" applyBorder="1" applyAlignment="1">
      <alignment horizontal="right" vertical="center" wrapText="1"/>
    </xf>
    <xf numFmtId="176" fontId="16" fillId="0" borderId="1" xfId="1" applyNumberFormat="1" applyFont="1" applyBorder="1" applyAlignment="1">
      <alignment horizontal="right" vertical="center" wrapText="1"/>
    </xf>
    <xf numFmtId="176" fontId="16" fillId="0" borderId="1" xfId="2" applyNumberFormat="1" applyFont="1" applyBorder="1" applyAlignment="1">
      <alignment horizontal="right" vertical="center" wrapText="1"/>
    </xf>
    <xf numFmtId="176" fontId="16" fillId="3" borderId="1" xfId="1" applyNumberFormat="1" applyFont="1" applyFill="1" applyBorder="1" applyAlignment="1">
      <alignment horizontal="right" vertical="center"/>
    </xf>
    <xf numFmtId="41" fontId="3" fillId="0" borderId="19" xfId="1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Fill="1" applyBorder="1" applyAlignment="1">
      <alignment horizontal="center" vertical="center"/>
    </xf>
    <xf numFmtId="0" fontId="24" fillId="0" borderId="21" xfId="0" applyFont="1" applyFill="1" applyBorder="1" applyAlignment="1">
      <alignment vertical="center"/>
    </xf>
    <xf numFmtId="0" fontId="3" fillId="2" borderId="23" xfId="0" applyFont="1" applyFill="1" applyBorder="1" applyAlignment="1">
      <alignment horizontal="center" vertical="center" wrapText="1"/>
    </xf>
    <xf numFmtId="41" fontId="20" fillId="0" borderId="24" xfId="1" applyFont="1" applyBorder="1" applyAlignment="1">
      <alignment vertical="center"/>
    </xf>
    <xf numFmtId="41" fontId="3" fillId="0" borderId="2" xfId="1" applyFont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24" fillId="0" borderId="4" xfId="0" applyFont="1" applyFill="1" applyBorder="1" applyAlignment="1">
      <alignment vertical="center"/>
    </xf>
    <xf numFmtId="0" fontId="0" fillId="0" borderId="21" xfId="0" applyFill="1" applyBorder="1" applyAlignment="1">
      <alignment vertical="center"/>
    </xf>
    <xf numFmtId="0" fontId="24" fillId="0" borderId="25" xfId="0" applyFont="1" applyFill="1" applyBorder="1" applyAlignment="1">
      <alignment vertical="center"/>
    </xf>
    <xf numFmtId="0" fontId="17" fillId="0" borderId="1" xfId="2" applyFont="1" applyFill="1" applyBorder="1" applyAlignment="1">
      <alignment horizontal="center" vertical="center"/>
    </xf>
    <xf numFmtId="0" fontId="0" fillId="0" borderId="21" xfId="0" applyBorder="1" applyAlignment="1">
      <alignment vertical="center"/>
    </xf>
    <xf numFmtId="0" fontId="0" fillId="2" borderId="3" xfId="0" applyFont="1" applyFill="1" applyBorder="1" applyAlignment="1">
      <alignment vertical="center"/>
    </xf>
    <xf numFmtId="0" fontId="0" fillId="2" borderId="0" xfId="0" applyFill="1">
      <alignment vertical="center"/>
    </xf>
    <xf numFmtId="0" fontId="0" fillId="8" borderId="3" xfId="0" applyFill="1" applyBorder="1" applyAlignment="1">
      <alignment vertical="center"/>
    </xf>
    <xf numFmtId="0" fontId="0" fillId="8" borderId="0" xfId="0" applyFill="1">
      <alignment vertical="center"/>
    </xf>
    <xf numFmtId="0" fontId="0" fillId="9" borderId="3" xfId="0" applyFill="1" applyBorder="1" applyAlignment="1">
      <alignment vertical="center"/>
    </xf>
    <xf numFmtId="0" fontId="0" fillId="9" borderId="0" xfId="0" applyFill="1">
      <alignment vertical="center"/>
    </xf>
    <xf numFmtId="0" fontId="0" fillId="10" borderId="0" xfId="0" applyFill="1">
      <alignment vertical="center"/>
    </xf>
    <xf numFmtId="0" fontId="0" fillId="10" borderId="3" xfId="0" applyFill="1" applyBorder="1" applyAlignment="1">
      <alignment vertical="center"/>
    </xf>
    <xf numFmtId="0" fontId="0" fillId="11" borderId="0" xfId="0" applyFill="1">
      <alignment vertical="center"/>
    </xf>
    <xf numFmtId="0" fontId="0" fillId="11" borderId="3" xfId="0" applyFill="1" applyBorder="1" applyAlignment="1">
      <alignment vertical="center"/>
    </xf>
    <xf numFmtId="0" fontId="0" fillId="11" borderId="22" xfId="0" applyFill="1" applyBorder="1" applyAlignment="1">
      <alignment vertical="center"/>
    </xf>
    <xf numFmtId="0" fontId="6" fillId="0" borderId="0" xfId="2" applyFont="1" applyAlignment="1">
      <alignment horizontal="left" vertical="center"/>
    </xf>
    <xf numFmtId="0" fontId="9" fillId="0" borderId="6" xfId="2" applyFont="1" applyBorder="1" applyAlignment="1">
      <alignment horizontal="left" vertical="center"/>
    </xf>
    <xf numFmtId="0" fontId="15" fillId="0" borderId="3" xfId="2" applyFont="1" applyBorder="1" applyAlignment="1">
      <alignment horizontal="left" vertical="center"/>
    </xf>
    <xf numFmtId="0" fontId="15" fillId="0" borderId="5" xfId="2" applyFont="1" applyBorder="1" applyAlignment="1">
      <alignment horizontal="left" vertical="center"/>
    </xf>
    <xf numFmtId="0" fontId="15" fillId="0" borderId="4" xfId="2" applyFont="1" applyBorder="1" applyAlignment="1">
      <alignment horizontal="left" vertical="center"/>
    </xf>
    <xf numFmtId="0" fontId="8" fillId="6" borderId="0" xfId="2" applyFont="1" applyFill="1" applyAlignment="1">
      <alignment horizontal="center" vertical="center"/>
    </xf>
    <xf numFmtId="0" fontId="7" fillId="0" borderId="6" xfId="2" applyFont="1" applyBorder="1" applyAlignment="1">
      <alignment horizontal="right" vertical="center"/>
    </xf>
    <xf numFmtId="0" fontId="15" fillId="0" borderId="3" xfId="2" applyFont="1" applyFill="1" applyBorder="1" applyAlignment="1">
      <alignment horizontal="left" vertical="center"/>
    </xf>
    <xf numFmtId="0" fontId="15" fillId="0" borderId="5" xfId="2" applyFont="1" applyFill="1" applyBorder="1" applyAlignment="1">
      <alignment horizontal="left" vertical="center"/>
    </xf>
    <xf numFmtId="0" fontId="15" fillId="0" borderId="4" xfId="2" applyFont="1" applyFill="1" applyBorder="1" applyAlignment="1">
      <alignment horizontal="left" vertical="center"/>
    </xf>
    <xf numFmtId="0" fontId="3" fillId="2" borderId="16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</cellXfs>
  <cellStyles count="4">
    <cellStyle name="쉼표 [0]" xfId="1" builtinId="6"/>
    <cellStyle name="쉼표 [0] 2" xfId="3"/>
    <cellStyle name="표준" xfId="0" builtinId="0"/>
    <cellStyle name="표준 2" xfId="2"/>
  </cellStyles>
  <dxfs count="0"/>
  <tableStyles count="0" defaultTableStyle="TableStyleMedium9" defaultPivotStyle="PivotStyleLight16"/>
  <colors>
    <mruColors>
      <color rgb="FF9999FF"/>
      <color rgb="FFFF9999"/>
      <color rgb="FF3366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46"/>
  <sheetViews>
    <sheetView showGridLines="0" tabSelected="1" zoomScale="85" zoomScaleNormal="85" workbookViewId="0">
      <selection sqref="A1:I1"/>
    </sheetView>
  </sheetViews>
  <sheetFormatPr defaultRowHeight="13.5"/>
  <cols>
    <col min="1" max="1" width="6.25" style="1" customWidth="1"/>
    <col min="2" max="2" width="11.5" style="1" customWidth="1"/>
    <col min="3" max="3" width="14" style="1" customWidth="1"/>
    <col min="4" max="4" width="14.375" style="1" customWidth="1"/>
    <col min="5" max="5" width="21.125" style="1" customWidth="1"/>
    <col min="6" max="6" width="25.75" style="1" customWidth="1"/>
    <col min="7" max="7" width="18" style="1" customWidth="1"/>
    <col min="8" max="8" width="11.375" style="1" customWidth="1"/>
    <col min="9" max="9" width="8.875" style="1" customWidth="1"/>
    <col min="10" max="10" width="10.875" style="1" customWidth="1"/>
    <col min="11" max="243" width="9" style="1"/>
    <col min="244" max="244" width="10.625" style="1" customWidth="1"/>
    <col min="245" max="245" width="9" style="1"/>
    <col min="246" max="246" width="15.5" style="1" customWidth="1"/>
    <col min="247" max="247" width="19" style="1" customWidth="1"/>
    <col min="248" max="248" width="10.375" style="1" customWidth="1"/>
    <col min="249" max="249" width="13.5" style="1" customWidth="1"/>
    <col min="250" max="250" width="10.5" style="1" customWidth="1"/>
    <col min="251" max="251" width="11.125" style="1" customWidth="1"/>
    <col min="252" max="499" width="9" style="1"/>
    <col min="500" max="500" width="10.625" style="1" customWidth="1"/>
    <col min="501" max="501" width="9" style="1"/>
    <col min="502" max="502" width="15.5" style="1" customWidth="1"/>
    <col min="503" max="503" width="19" style="1" customWidth="1"/>
    <col min="504" max="504" width="10.375" style="1" customWidth="1"/>
    <col min="505" max="505" width="13.5" style="1" customWidth="1"/>
    <col min="506" max="506" width="10.5" style="1" customWidth="1"/>
    <col min="507" max="507" width="11.125" style="1" customWidth="1"/>
    <col min="508" max="755" width="9" style="1"/>
    <col min="756" max="756" width="10.625" style="1" customWidth="1"/>
    <col min="757" max="757" width="9" style="1"/>
    <col min="758" max="758" width="15.5" style="1" customWidth="1"/>
    <col min="759" max="759" width="19" style="1" customWidth="1"/>
    <col min="760" max="760" width="10.375" style="1" customWidth="1"/>
    <col min="761" max="761" width="13.5" style="1" customWidth="1"/>
    <col min="762" max="762" width="10.5" style="1" customWidth="1"/>
    <col min="763" max="763" width="11.125" style="1" customWidth="1"/>
    <col min="764" max="1011" width="9" style="1"/>
    <col min="1012" max="1012" width="10.625" style="1" customWidth="1"/>
    <col min="1013" max="1013" width="9" style="1"/>
    <col min="1014" max="1014" width="15.5" style="1" customWidth="1"/>
    <col min="1015" max="1015" width="19" style="1" customWidth="1"/>
    <col min="1016" max="1016" width="10.375" style="1" customWidth="1"/>
    <col min="1017" max="1017" width="13.5" style="1" customWidth="1"/>
    <col min="1018" max="1018" width="10.5" style="1" customWidth="1"/>
    <col min="1019" max="1019" width="11.125" style="1" customWidth="1"/>
    <col min="1020" max="1267" width="9" style="1"/>
    <col min="1268" max="1268" width="10.625" style="1" customWidth="1"/>
    <col min="1269" max="1269" width="9" style="1"/>
    <col min="1270" max="1270" width="15.5" style="1" customWidth="1"/>
    <col min="1271" max="1271" width="19" style="1" customWidth="1"/>
    <col min="1272" max="1272" width="10.375" style="1" customWidth="1"/>
    <col min="1273" max="1273" width="13.5" style="1" customWidth="1"/>
    <col min="1274" max="1274" width="10.5" style="1" customWidth="1"/>
    <col min="1275" max="1275" width="11.125" style="1" customWidth="1"/>
    <col min="1276" max="1523" width="9" style="1"/>
    <col min="1524" max="1524" width="10.625" style="1" customWidth="1"/>
    <col min="1525" max="1525" width="9" style="1"/>
    <col min="1526" max="1526" width="15.5" style="1" customWidth="1"/>
    <col min="1527" max="1527" width="19" style="1" customWidth="1"/>
    <col min="1528" max="1528" width="10.375" style="1" customWidth="1"/>
    <col min="1529" max="1529" width="13.5" style="1" customWidth="1"/>
    <col min="1530" max="1530" width="10.5" style="1" customWidth="1"/>
    <col min="1531" max="1531" width="11.125" style="1" customWidth="1"/>
    <col min="1532" max="1779" width="9" style="1"/>
    <col min="1780" max="1780" width="10.625" style="1" customWidth="1"/>
    <col min="1781" max="1781" width="9" style="1"/>
    <col min="1782" max="1782" width="15.5" style="1" customWidth="1"/>
    <col min="1783" max="1783" width="19" style="1" customWidth="1"/>
    <col min="1784" max="1784" width="10.375" style="1" customWidth="1"/>
    <col min="1785" max="1785" width="13.5" style="1" customWidth="1"/>
    <col min="1786" max="1786" width="10.5" style="1" customWidth="1"/>
    <col min="1787" max="1787" width="11.125" style="1" customWidth="1"/>
    <col min="1788" max="2035" width="9" style="1"/>
    <col min="2036" max="2036" width="10.625" style="1" customWidth="1"/>
    <col min="2037" max="2037" width="9" style="1"/>
    <col min="2038" max="2038" width="15.5" style="1" customWidth="1"/>
    <col min="2039" max="2039" width="19" style="1" customWidth="1"/>
    <col min="2040" max="2040" width="10.375" style="1" customWidth="1"/>
    <col min="2041" max="2041" width="13.5" style="1" customWidth="1"/>
    <col min="2042" max="2042" width="10.5" style="1" customWidth="1"/>
    <col min="2043" max="2043" width="11.125" style="1" customWidth="1"/>
    <col min="2044" max="2291" width="9" style="1"/>
    <col min="2292" max="2292" width="10.625" style="1" customWidth="1"/>
    <col min="2293" max="2293" width="9" style="1"/>
    <col min="2294" max="2294" width="15.5" style="1" customWidth="1"/>
    <col min="2295" max="2295" width="19" style="1" customWidth="1"/>
    <col min="2296" max="2296" width="10.375" style="1" customWidth="1"/>
    <col min="2297" max="2297" width="13.5" style="1" customWidth="1"/>
    <col min="2298" max="2298" width="10.5" style="1" customWidth="1"/>
    <col min="2299" max="2299" width="11.125" style="1" customWidth="1"/>
    <col min="2300" max="2547" width="9" style="1"/>
    <col min="2548" max="2548" width="10.625" style="1" customWidth="1"/>
    <col min="2549" max="2549" width="9" style="1"/>
    <col min="2550" max="2550" width="15.5" style="1" customWidth="1"/>
    <col min="2551" max="2551" width="19" style="1" customWidth="1"/>
    <col min="2552" max="2552" width="10.375" style="1" customWidth="1"/>
    <col min="2553" max="2553" width="13.5" style="1" customWidth="1"/>
    <col min="2554" max="2554" width="10.5" style="1" customWidth="1"/>
    <col min="2555" max="2555" width="11.125" style="1" customWidth="1"/>
    <col min="2556" max="2803" width="9" style="1"/>
    <col min="2804" max="2804" width="10.625" style="1" customWidth="1"/>
    <col min="2805" max="2805" width="9" style="1"/>
    <col min="2806" max="2806" width="15.5" style="1" customWidth="1"/>
    <col min="2807" max="2807" width="19" style="1" customWidth="1"/>
    <col min="2808" max="2808" width="10.375" style="1" customWidth="1"/>
    <col min="2809" max="2809" width="13.5" style="1" customWidth="1"/>
    <col min="2810" max="2810" width="10.5" style="1" customWidth="1"/>
    <col min="2811" max="2811" width="11.125" style="1" customWidth="1"/>
    <col min="2812" max="3059" width="9" style="1"/>
    <col min="3060" max="3060" width="10.625" style="1" customWidth="1"/>
    <col min="3061" max="3061" width="9" style="1"/>
    <col min="3062" max="3062" width="15.5" style="1" customWidth="1"/>
    <col min="3063" max="3063" width="19" style="1" customWidth="1"/>
    <col min="3064" max="3064" width="10.375" style="1" customWidth="1"/>
    <col min="3065" max="3065" width="13.5" style="1" customWidth="1"/>
    <col min="3066" max="3066" width="10.5" style="1" customWidth="1"/>
    <col min="3067" max="3067" width="11.125" style="1" customWidth="1"/>
    <col min="3068" max="3315" width="9" style="1"/>
    <col min="3316" max="3316" width="10.625" style="1" customWidth="1"/>
    <col min="3317" max="3317" width="9" style="1"/>
    <col min="3318" max="3318" width="15.5" style="1" customWidth="1"/>
    <col min="3319" max="3319" width="19" style="1" customWidth="1"/>
    <col min="3320" max="3320" width="10.375" style="1" customWidth="1"/>
    <col min="3321" max="3321" width="13.5" style="1" customWidth="1"/>
    <col min="3322" max="3322" width="10.5" style="1" customWidth="1"/>
    <col min="3323" max="3323" width="11.125" style="1" customWidth="1"/>
    <col min="3324" max="3571" width="9" style="1"/>
    <col min="3572" max="3572" width="10.625" style="1" customWidth="1"/>
    <col min="3573" max="3573" width="9" style="1"/>
    <col min="3574" max="3574" width="15.5" style="1" customWidth="1"/>
    <col min="3575" max="3575" width="19" style="1" customWidth="1"/>
    <col min="3576" max="3576" width="10.375" style="1" customWidth="1"/>
    <col min="3577" max="3577" width="13.5" style="1" customWidth="1"/>
    <col min="3578" max="3578" width="10.5" style="1" customWidth="1"/>
    <col min="3579" max="3579" width="11.125" style="1" customWidth="1"/>
    <col min="3580" max="3827" width="9" style="1"/>
    <col min="3828" max="3828" width="10.625" style="1" customWidth="1"/>
    <col min="3829" max="3829" width="9" style="1"/>
    <col min="3830" max="3830" width="15.5" style="1" customWidth="1"/>
    <col min="3831" max="3831" width="19" style="1" customWidth="1"/>
    <col min="3832" max="3832" width="10.375" style="1" customWidth="1"/>
    <col min="3833" max="3833" width="13.5" style="1" customWidth="1"/>
    <col min="3834" max="3834" width="10.5" style="1" customWidth="1"/>
    <col min="3835" max="3835" width="11.125" style="1" customWidth="1"/>
    <col min="3836" max="4083" width="9" style="1"/>
    <col min="4084" max="4084" width="10.625" style="1" customWidth="1"/>
    <col min="4085" max="4085" width="9" style="1"/>
    <col min="4086" max="4086" width="15.5" style="1" customWidth="1"/>
    <col min="4087" max="4087" width="19" style="1" customWidth="1"/>
    <col min="4088" max="4088" width="10.375" style="1" customWidth="1"/>
    <col min="4089" max="4089" width="13.5" style="1" customWidth="1"/>
    <col min="4090" max="4090" width="10.5" style="1" customWidth="1"/>
    <col min="4091" max="4091" width="11.125" style="1" customWidth="1"/>
    <col min="4092" max="4339" width="9" style="1"/>
    <col min="4340" max="4340" width="10.625" style="1" customWidth="1"/>
    <col min="4341" max="4341" width="9" style="1"/>
    <col min="4342" max="4342" width="15.5" style="1" customWidth="1"/>
    <col min="4343" max="4343" width="19" style="1" customWidth="1"/>
    <col min="4344" max="4344" width="10.375" style="1" customWidth="1"/>
    <col min="4345" max="4345" width="13.5" style="1" customWidth="1"/>
    <col min="4346" max="4346" width="10.5" style="1" customWidth="1"/>
    <col min="4347" max="4347" width="11.125" style="1" customWidth="1"/>
    <col min="4348" max="4595" width="9" style="1"/>
    <col min="4596" max="4596" width="10.625" style="1" customWidth="1"/>
    <col min="4597" max="4597" width="9" style="1"/>
    <col min="4598" max="4598" width="15.5" style="1" customWidth="1"/>
    <col min="4599" max="4599" width="19" style="1" customWidth="1"/>
    <col min="4600" max="4600" width="10.375" style="1" customWidth="1"/>
    <col min="4601" max="4601" width="13.5" style="1" customWidth="1"/>
    <col min="4602" max="4602" width="10.5" style="1" customWidth="1"/>
    <col min="4603" max="4603" width="11.125" style="1" customWidth="1"/>
    <col min="4604" max="4851" width="9" style="1"/>
    <col min="4852" max="4852" width="10.625" style="1" customWidth="1"/>
    <col min="4853" max="4853" width="9" style="1"/>
    <col min="4854" max="4854" width="15.5" style="1" customWidth="1"/>
    <col min="4855" max="4855" width="19" style="1" customWidth="1"/>
    <col min="4856" max="4856" width="10.375" style="1" customWidth="1"/>
    <col min="4857" max="4857" width="13.5" style="1" customWidth="1"/>
    <col min="4858" max="4858" width="10.5" style="1" customWidth="1"/>
    <col min="4859" max="4859" width="11.125" style="1" customWidth="1"/>
    <col min="4860" max="5107" width="9" style="1"/>
    <col min="5108" max="5108" width="10.625" style="1" customWidth="1"/>
    <col min="5109" max="5109" width="9" style="1"/>
    <col min="5110" max="5110" width="15.5" style="1" customWidth="1"/>
    <col min="5111" max="5111" width="19" style="1" customWidth="1"/>
    <col min="5112" max="5112" width="10.375" style="1" customWidth="1"/>
    <col min="5113" max="5113" width="13.5" style="1" customWidth="1"/>
    <col min="5114" max="5114" width="10.5" style="1" customWidth="1"/>
    <col min="5115" max="5115" width="11.125" style="1" customWidth="1"/>
    <col min="5116" max="5363" width="9" style="1"/>
    <col min="5364" max="5364" width="10.625" style="1" customWidth="1"/>
    <col min="5365" max="5365" width="9" style="1"/>
    <col min="5366" max="5366" width="15.5" style="1" customWidth="1"/>
    <col min="5367" max="5367" width="19" style="1" customWidth="1"/>
    <col min="5368" max="5368" width="10.375" style="1" customWidth="1"/>
    <col min="5369" max="5369" width="13.5" style="1" customWidth="1"/>
    <col min="5370" max="5370" width="10.5" style="1" customWidth="1"/>
    <col min="5371" max="5371" width="11.125" style="1" customWidth="1"/>
    <col min="5372" max="5619" width="9" style="1"/>
    <col min="5620" max="5620" width="10.625" style="1" customWidth="1"/>
    <col min="5621" max="5621" width="9" style="1"/>
    <col min="5622" max="5622" width="15.5" style="1" customWidth="1"/>
    <col min="5623" max="5623" width="19" style="1" customWidth="1"/>
    <col min="5624" max="5624" width="10.375" style="1" customWidth="1"/>
    <col min="5625" max="5625" width="13.5" style="1" customWidth="1"/>
    <col min="5626" max="5626" width="10.5" style="1" customWidth="1"/>
    <col min="5627" max="5627" width="11.125" style="1" customWidth="1"/>
    <col min="5628" max="5875" width="9" style="1"/>
    <col min="5876" max="5876" width="10.625" style="1" customWidth="1"/>
    <col min="5877" max="5877" width="9" style="1"/>
    <col min="5878" max="5878" width="15.5" style="1" customWidth="1"/>
    <col min="5879" max="5879" width="19" style="1" customWidth="1"/>
    <col min="5880" max="5880" width="10.375" style="1" customWidth="1"/>
    <col min="5881" max="5881" width="13.5" style="1" customWidth="1"/>
    <col min="5882" max="5882" width="10.5" style="1" customWidth="1"/>
    <col min="5883" max="5883" width="11.125" style="1" customWidth="1"/>
    <col min="5884" max="6131" width="9" style="1"/>
    <col min="6132" max="6132" width="10.625" style="1" customWidth="1"/>
    <col min="6133" max="6133" width="9" style="1"/>
    <col min="6134" max="6134" width="15.5" style="1" customWidth="1"/>
    <col min="6135" max="6135" width="19" style="1" customWidth="1"/>
    <col min="6136" max="6136" width="10.375" style="1" customWidth="1"/>
    <col min="6137" max="6137" width="13.5" style="1" customWidth="1"/>
    <col min="6138" max="6138" width="10.5" style="1" customWidth="1"/>
    <col min="6139" max="6139" width="11.125" style="1" customWidth="1"/>
    <col min="6140" max="6387" width="9" style="1"/>
    <col min="6388" max="6388" width="10.625" style="1" customWidth="1"/>
    <col min="6389" max="6389" width="9" style="1"/>
    <col min="6390" max="6390" width="15.5" style="1" customWidth="1"/>
    <col min="6391" max="6391" width="19" style="1" customWidth="1"/>
    <col min="6392" max="6392" width="10.375" style="1" customWidth="1"/>
    <col min="6393" max="6393" width="13.5" style="1" customWidth="1"/>
    <col min="6394" max="6394" width="10.5" style="1" customWidth="1"/>
    <col min="6395" max="6395" width="11.125" style="1" customWidth="1"/>
    <col min="6396" max="6643" width="9" style="1"/>
    <col min="6644" max="6644" width="10.625" style="1" customWidth="1"/>
    <col min="6645" max="6645" width="9" style="1"/>
    <col min="6646" max="6646" width="15.5" style="1" customWidth="1"/>
    <col min="6647" max="6647" width="19" style="1" customWidth="1"/>
    <col min="6648" max="6648" width="10.375" style="1" customWidth="1"/>
    <col min="6649" max="6649" width="13.5" style="1" customWidth="1"/>
    <col min="6650" max="6650" width="10.5" style="1" customWidth="1"/>
    <col min="6651" max="6651" width="11.125" style="1" customWidth="1"/>
    <col min="6652" max="6899" width="9" style="1"/>
    <col min="6900" max="6900" width="10.625" style="1" customWidth="1"/>
    <col min="6901" max="6901" width="9" style="1"/>
    <col min="6902" max="6902" width="15.5" style="1" customWidth="1"/>
    <col min="6903" max="6903" width="19" style="1" customWidth="1"/>
    <col min="6904" max="6904" width="10.375" style="1" customWidth="1"/>
    <col min="6905" max="6905" width="13.5" style="1" customWidth="1"/>
    <col min="6906" max="6906" width="10.5" style="1" customWidth="1"/>
    <col min="6907" max="6907" width="11.125" style="1" customWidth="1"/>
    <col min="6908" max="7155" width="9" style="1"/>
    <col min="7156" max="7156" width="10.625" style="1" customWidth="1"/>
    <col min="7157" max="7157" width="9" style="1"/>
    <col min="7158" max="7158" width="15.5" style="1" customWidth="1"/>
    <col min="7159" max="7159" width="19" style="1" customWidth="1"/>
    <col min="7160" max="7160" width="10.375" style="1" customWidth="1"/>
    <col min="7161" max="7161" width="13.5" style="1" customWidth="1"/>
    <col min="7162" max="7162" width="10.5" style="1" customWidth="1"/>
    <col min="7163" max="7163" width="11.125" style="1" customWidth="1"/>
    <col min="7164" max="7411" width="9" style="1"/>
    <col min="7412" max="7412" width="10.625" style="1" customWidth="1"/>
    <col min="7413" max="7413" width="9" style="1"/>
    <col min="7414" max="7414" width="15.5" style="1" customWidth="1"/>
    <col min="7415" max="7415" width="19" style="1" customWidth="1"/>
    <col min="7416" max="7416" width="10.375" style="1" customWidth="1"/>
    <col min="7417" max="7417" width="13.5" style="1" customWidth="1"/>
    <col min="7418" max="7418" width="10.5" style="1" customWidth="1"/>
    <col min="7419" max="7419" width="11.125" style="1" customWidth="1"/>
    <col min="7420" max="7667" width="9" style="1"/>
    <col min="7668" max="7668" width="10.625" style="1" customWidth="1"/>
    <col min="7669" max="7669" width="9" style="1"/>
    <col min="7670" max="7670" width="15.5" style="1" customWidth="1"/>
    <col min="7671" max="7671" width="19" style="1" customWidth="1"/>
    <col min="7672" max="7672" width="10.375" style="1" customWidth="1"/>
    <col min="7673" max="7673" width="13.5" style="1" customWidth="1"/>
    <col min="7674" max="7674" width="10.5" style="1" customWidth="1"/>
    <col min="7675" max="7675" width="11.125" style="1" customWidth="1"/>
    <col min="7676" max="7923" width="9" style="1"/>
    <col min="7924" max="7924" width="10.625" style="1" customWidth="1"/>
    <col min="7925" max="7925" width="9" style="1"/>
    <col min="7926" max="7926" width="15.5" style="1" customWidth="1"/>
    <col min="7927" max="7927" width="19" style="1" customWidth="1"/>
    <col min="7928" max="7928" width="10.375" style="1" customWidth="1"/>
    <col min="7929" max="7929" width="13.5" style="1" customWidth="1"/>
    <col min="7930" max="7930" width="10.5" style="1" customWidth="1"/>
    <col min="7931" max="7931" width="11.125" style="1" customWidth="1"/>
    <col min="7932" max="8179" width="9" style="1"/>
    <col min="8180" max="8180" width="10.625" style="1" customWidth="1"/>
    <col min="8181" max="8181" width="9" style="1"/>
    <col min="8182" max="8182" width="15.5" style="1" customWidth="1"/>
    <col min="8183" max="8183" width="19" style="1" customWidth="1"/>
    <col min="8184" max="8184" width="10.375" style="1" customWidth="1"/>
    <col min="8185" max="8185" width="13.5" style="1" customWidth="1"/>
    <col min="8186" max="8186" width="10.5" style="1" customWidth="1"/>
    <col min="8187" max="8187" width="11.125" style="1" customWidth="1"/>
    <col min="8188" max="8435" width="9" style="1"/>
    <col min="8436" max="8436" width="10.625" style="1" customWidth="1"/>
    <col min="8437" max="8437" width="9" style="1"/>
    <col min="8438" max="8438" width="15.5" style="1" customWidth="1"/>
    <col min="8439" max="8439" width="19" style="1" customWidth="1"/>
    <col min="8440" max="8440" width="10.375" style="1" customWidth="1"/>
    <col min="8441" max="8441" width="13.5" style="1" customWidth="1"/>
    <col min="8442" max="8442" width="10.5" style="1" customWidth="1"/>
    <col min="8443" max="8443" width="11.125" style="1" customWidth="1"/>
    <col min="8444" max="8691" width="9" style="1"/>
    <col min="8692" max="8692" width="10.625" style="1" customWidth="1"/>
    <col min="8693" max="8693" width="9" style="1"/>
    <col min="8694" max="8694" width="15.5" style="1" customWidth="1"/>
    <col min="8695" max="8695" width="19" style="1" customWidth="1"/>
    <col min="8696" max="8696" width="10.375" style="1" customWidth="1"/>
    <col min="8697" max="8697" width="13.5" style="1" customWidth="1"/>
    <col min="8698" max="8698" width="10.5" style="1" customWidth="1"/>
    <col min="8699" max="8699" width="11.125" style="1" customWidth="1"/>
    <col min="8700" max="8947" width="9" style="1"/>
    <col min="8948" max="8948" width="10.625" style="1" customWidth="1"/>
    <col min="8949" max="8949" width="9" style="1"/>
    <col min="8950" max="8950" width="15.5" style="1" customWidth="1"/>
    <col min="8951" max="8951" width="19" style="1" customWidth="1"/>
    <col min="8952" max="8952" width="10.375" style="1" customWidth="1"/>
    <col min="8953" max="8953" width="13.5" style="1" customWidth="1"/>
    <col min="8954" max="8954" width="10.5" style="1" customWidth="1"/>
    <col min="8955" max="8955" width="11.125" style="1" customWidth="1"/>
    <col min="8956" max="9203" width="9" style="1"/>
    <col min="9204" max="9204" width="10.625" style="1" customWidth="1"/>
    <col min="9205" max="9205" width="9" style="1"/>
    <col min="9206" max="9206" width="15.5" style="1" customWidth="1"/>
    <col min="9207" max="9207" width="19" style="1" customWidth="1"/>
    <col min="9208" max="9208" width="10.375" style="1" customWidth="1"/>
    <col min="9209" max="9209" width="13.5" style="1" customWidth="1"/>
    <col min="9210" max="9210" width="10.5" style="1" customWidth="1"/>
    <col min="9211" max="9211" width="11.125" style="1" customWidth="1"/>
    <col min="9212" max="9459" width="9" style="1"/>
    <col min="9460" max="9460" width="10.625" style="1" customWidth="1"/>
    <col min="9461" max="9461" width="9" style="1"/>
    <col min="9462" max="9462" width="15.5" style="1" customWidth="1"/>
    <col min="9463" max="9463" width="19" style="1" customWidth="1"/>
    <col min="9464" max="9464" width="10.375" style="1" customWidth="1"/>
    <col min="9465" max="9465" width="13.5" style="1" customWidth="1"/>
    <col min="9466" max="9466" width="10.5" style="1" customWidth="1"/>
    <col min="9467" max="9467" width="11.125" style="1" customWidth="1"/>
    <col min="9468" max="9715" width="9" style="1"/>
    <col min="9716" max="9716" width="10.625" style="1" customWidth="1"/>
    <col min="9717" max="9717" width="9" style="1"/>
    <col min="9718" max="9718" width="15.5" style="1" customWidth="1"/>
    <col min="9719" max="9719" width="19" style="1" customWidth="1"/>
    <col min="9720" max="9720" width="10.375" style="1" customWidth="1"/>
    <col min="9721" max="9721" width="13.5" style="1" customWidth="1"/>
    <col min="9722" max="9722" width="10.5" style="1" customWidth="1"/>
    <col min="9723" max="9723" width="11.125" style="1" customWidth="1"/>
    <col min="9724" max="9971" width="9" style="1"/>
    <col min="9972" max="9972" width="10.625" style="1" customWidth="1"/>
    <col min="9973" max="9973" width="9" style="1"/>
    <col min="9974" max="9974" width="15.5" style="1" customWidth="1"/>
    <col min="9975" max="9975" width="19" style="1" customWidth="1"/>
    <col min="9976" max="9976" width="10.375" style="1" customWidth="1"/>
    <col min="9977" max="9977" width="13.5" style="1" customWidth="1"/>
    <col min="9978" max="9978" width="10.5" style="1" customWidth="1"/>
    <col min="9979" max="9979" width="11.125" style="1" customWidth="1"/>
    <col min="9980" max="10227" width="9" style="1"/>
    <col min="10228" max="10228" width="10.625" style="1" customWidth="1"/>
    <col min="10229" max="10229" width="9" style="1"/>
    <col min="10230" max="10230" width="15.5" style="1" customWidth="1"/>
    <col min="10231" max="10231" width="19" style="1" customWidth="1"/>
    <col min="10232" max="10232" width="10.375" style="1" customWidth="1"/>
    <col min="10233" max="10233" width="13.5" style="1" customWidth="1"/>
    <col min="10234" max="10234" width="10.5" style="1" customWidth="1"/>
    <col min="10235" max="10235" width="11.125" style="1" customWidth="1"/>
    <col min="10236" max="10483" width="9" style="1"/>
    <col min="10484" max="10484" width="10.625" style="1" customWidth="1"/>
    <col min="10485" max="10485" width="9" style="1"/>
    <col min="10486" max="10486" width="15.5" style="1" customWidth="1"/>
    <col min="10487" max="10487" width="19" style="1" customWidth="1"/>
    <col min="10488" max="10488" width="10.375" style="1" customWidth="1"/>
    <col min="10489" max="10489" width="13.5" style="1" customWidth="1"/>
    <col min="10490" max="10490" width="10.5" style="1" customWidth="1"/>
    <col min="10491" max="10491" width="11.125" style="1" customWidth="1"/>
    <col min="10492" max="10739" width="9" style="1"/>
    <col min="10740" max="10740" width="10.625" style="1" customWidth="1"/>
    <col min="10741" max="10741" width="9" style="1"/>
    <col min="10742" max="10742" width="15.5" style="1" customWidth="1"/>
    <col min="10743" max="10743" width="19" style="1" customWidth="1"/>
    <col min="10744" max="10744" width="10.375" style="1" customWidth="1"/>
    <col min="10745" max="10745" width="13.5" style="1" customWidth="1"/>
    <col min="10746" max="10746" width="10.5" style="1" customWidth="1"/>
    <col min="10747" max="10747" width="11.125" style="1" customWidth="1"/>
    <col min="10748" max="10995" width="9" style="1"/>
    <col min="10996" max="10996" width="10.625" style="1" customWidth="1"/>
    <col min="10997" max="10997" width="9" style="1"/>
    <col min="10998" max="10998" width="15.5" style="1" customWidth="1"/>
    <col min="10999" max="10999" width="19" style="1" customWidth="1"/>
    <col min="11000" max="11000" width="10.375" style="1" customWidth="1"/>
    <col min="11001" max="11001" width="13.5" style="1" customWidth="1"/>
    <col min="11002" max="11002" width="10.5" style="1" customWidth="1"/>
    <col min="11003" max="11003" width="11.125" style="1" customWidth="1"/>
    <col min="11004" max="11251" width="9" style="1"/>
    <col min="11252" max="11252" width="10.625" style="1" customWidth="1"/>
    <col min="11253" max="11253" width="9" style="1"/>
    <col min="11254" max="11254" width="15.5" style="1" customWidth="1"/>
    <col min="11255" max="11255" width="19" style="1" customWidth="1"/>
    <col min="11256" max="11256" width="10.375" style="1" customWidth="1"/>
    <col min="11257" max="11257" width="13.5" style="1" customWidth="1"/>
    <col min="11258" max="11258" width="10.5" style="1" customWidth="1"/>
    <col min="11259" max="11259" width="11.125" style="1" customWidth="1"/>
    <col min="11260" max="11507" width="9" style="1"/>
    <col min="11508" max="11508" width="10.625" style="1" customWidth="1"/>
    <col min="11509" max="11509" width="9" style="1"/>
    <col min="11510" max="11510" width="15.5" style="1" customWidth="1"/>
    <col min="11511" max="11511" width="19" style="1" customWidth="1"/>
    <col min="11512" max="11512" width="10.375" style="1" customWidth="1"/>
    <col min="11513" max="11513" width="13.5" style="1" customWidth="1"/>
    <col min="11514" max="11514" width="10.5" style="1" customWidth="1"/>
    <col min="11515" max="11515" width="11.125" style="1" customWidth="1"/>
    <col min="11516" max="11763" width="9" style="1"/>
    <col min="11764" max="11764" width="10.625" style="1" customWidth="1"/>
    <col min="11765" max="11765" width="9" style="1"/>
    <col min="11766" max="11766" width="15.5" style="1" customWidth="1"/>
    <col min="11767" max="11767" width="19" style="1" customWidth="1"/>
    <col min="11768" max="11768" width="10.375" style="1" customWidth="1"/>
    <col min="11769" max="11769" width="13.5" style="1" customWidth="1"/>
    <col min="11770" max="11770" width="10.5" style="1" customWidth="1"/>
    <col min="11771" max="11771" width="11.125" style="1" customWidth="1"/>
    <col min="11772" max="12019" width="9" style="1"/>
    <col min="12020" max="12020" width="10.625" style="1" customWidth="1"/>
    <col min="12021" max="12021" width="9" style="1"/>
    <col min="12022" max="12022" width="15.5" style="1" customWidth="1"/>
    <col min="12023" max="12023" width="19" style="1" customWidth="1"/>
    <col min="12024" max="12024" width="10.375" style="1" customWidth="1"/>
    <col min="12025" max="12025" width="13.5" style="1" customWidth="1"/>
    <col min="12026" max="12026" width="10.5" style="1" customWidth="1"/>
    <col min="12027" max="12027" width="11.125" style="1" customWidth="1"/>
    <col min="12028" max="12275" width="9" style="1"/>
    <col min="12276" max="12276" width="10.625" style="1" customWidth="1"/>
    <col min="12277" max="12277" width="9" style="1"/>
    <col min="12278" max="12278" width="15.5" style="1" customWidth="1"/>
    <col min="12279" max="12279" width="19" style="1" customWidth="1"/>
    <col min="12280" max="12280" width="10.375" style="1" customWidth="1"/>
    <col min="12281" max="12281" width="13.5" style="1" customWidth="1"/>
    <col min="12282" max="12282" width="10.5" style="1" customWidth="1"/>
    <col min="12283" max="12283" width="11.125" style="1" customWidth="1"/>
    <col min="12284" max="12531" width="9" style="1"/>
    <col min="12532" max="12532" width="10.625" style="1" customWidth="1"/>
    <col min="12533" max="12533" width="9" style="1"/>
    <col min="12534" max="12534" width="15.5" style="1" customWidth="1"/>
    <col min="12535" max="12535" width="19" style="1" customWidth="1"/>
    <col min="12536" max="12536" width="10.375" style="1" customWidth="1"/>
    <col min="12537" max="12537" width="13.5" style="1" customWidth="1"/>
    <col min="12538" max="12538" width="10.5" style="1" customWidth="1"/>
    <col min="12539" max="12539" width="11.125" style="1" customWidth="1"/>
    <col min="12540" max="12787" width="9" style="1"/>
    <col min="12788" max="12788" width="10.625" style="1" customWidth="1"/>
    <col min="12789" max="12789" width="9" style="1"/>
    <col min="12790" max="12790" width="15.5" style="1" customWidth="1"/>
    <col min="12791" max="12791" width="19" style="1" customWidth="1"/>
    <col min="12792" max="12792" width="10.375" style="1" customWidth="1"/>
    <col min="12793" max="12793" width="13.5" style="1" customWidth="1"/>
    <col min="12794" max="12794" width="10.5" style="1" customWidth="1"/>
    <col min="12795" max="12795" width="11.125" style="1" customWidth="1"/>
    <col min="12796" max="13043" width="9" style="1"/>
    <col min="13044" max="13044" width="10.625" style="1" customWidth="1"/>
    <col min="13045" max="13045" width="9" style="1"/>
    <col min="13046" max="13046" width="15.5" style="1" customWidth="1"/>
    <col min="13047" max="13047" width="19" style="1" customWidth="1"/>
    <col min="13048" max="13048" width="10.375" style="1" customWidth="1"/>
    <col min="13049" max="13049" width="13.5" style="1" customWidth="1"/>
    <col min="13050" max="13050" width="10.5" style="1" customWidth="1"/>
    <col min="13051" max="13051" width="11.125" style="1" customWidth="1"/>
    <col min="13052" max="13299" width="9" style="1"/>
    <col min="13300" max="13300" width="10.625" style="1" customWidth="1"/>
    <col min="13301" max="13301" width="9" style="1"/>
    <col min="13302" max="13302" width="15.5" style="1" customWidth="1"/>
    <col min="13303" max="13303" width="19" style="1" customWidth="1"/>
    <col min="13304" max="13304" width="10.375" style="1" customWidth="1"/>
    <col min="13305" max="13305" width="13.5" style="1" customWidth="1"/>
    <col min="13306" max="13306" width="10.5" style="1" customWidth="1"/>
    <col min="13307" max="13307" width="11.125" style="1" customWidth="1"/>
    <col min="13308" max="13555" width="9" style="1"/>
    <col min="13556" max="13556" width="10.625" style="1" customWidth="1"/>
    <col min="13557" max="13557" width="9" style="1"/>
    <col min="13558" max="13558" width="15.5" style="1" customWidth="1"/>
    <col min="13559" max="13559" width="19" style="1" customWidth="1"/>
    <col min="13560" max="13560" width="10.375" style="1" customWidth="1"/>
    <col min="13561" max="13561" width="13.5" style="1" customWidth="1"/>
    <col min="13562" max="13562" width="10.5" style="1" customWidth="1"/>
    <col min="13563" max="13563" width="11.125" style="1" customWidth="1"/>
    <col min="13564" max="13811" width="9" style="1"/>
    <col min="13812" max="13812" width="10.625" style="1" customWidth="1"/>
    <col min="13813" max="13813" width="9" style="1"/>
    <col min="13814" max="13814" width="15.5" style="1" customWidth="1"/>
    <col min="13815" max="13815" width="19" style="1" customWidth="1"/>
    <col min="13816" max="13816" width="10.375" style="1" customWidth="1"/>
    <col min="13817" max="13817" width="13.5" style="1" customWidth="1"/>
    <col min="13818" max="13818" width="10.5" style="1" customWidth="1"/>
    <col min="13819" max="13819" width="11.125" style="1" customWidth="1"/>
    <col min="13820" max="14067" width="9" style="1"/>
    <col min="14068" max="14068" width="10.625" style="1" customWidth="1"/>
    <col min="14069" max="14069" width="9" style="1"/>
    <col min="14070" max="14070" width="15.5" style="1" customWidth="1"/>
    <col min="14071" max="14071" width="19" style="1" customWidth="1"/>
    <col min="14072" max="14072" width="10.375" style="1" customWidth="1"/>
    <col min="14073" max="14073" width="13.5" style="1" customWidth="1"/>
    <col min="14074" max="14074" width="10.5" style="1" customWidth="1"/>
    <col min="14075" max="14075" width="11.125" style="1" customWidth="1"/>
    <col min="14076" max="14323" width="9" style="1"/>
    <col min="14324" max="14324" width="10.625" style="1" customWidth="1"/>
    <col min="14325" max="14325" width="9" style="1"/>
    <col min="14326" max="14326" width="15.5" style="1" customWidth="1"/>
    <col min="14327" max="14327" width="19" style="1" customWidth="1"/>
    <col min="14328" max="14328" width="10.375" style="1" customWidth="1"/>
    <col min="14329" max="14329" width="13.5" style="1" customWidth="1"/>
    <col min="14330" max="14330" width="10.5" style="1" customWidth="1"/>
    <col min="14331" max="14331" width="11.125" style="1" customWidth="1"/>
    <col min="14332" max="14579" width="9" style="1"/>
    <col min="14580" max="14580" width="10.625" style="1" customWidth="1"/>
    <col min="14581" max="14581" width="9" style="1"/>
    <col min="14582" max="14582" width="15.5" style="1" customWidth="1"/>
    <col min="14583" max="14583" width="19" style="1" customWidth="1"/>
    <col min="14584" max="14584" width="10.375" style="1" customWidth="1"/>
    <col min="14585" max="14585" width="13.5" style="1" customWidth="1"/>
    <col min="14586" max="14586" width="10.5" style="1" customWidth="1"/>
    <col min="14587" max="14587" width="11.125" style="1" customWidth="1"/>
    <col min="14588" max="14835" width="9" style="1"/>
    <col min="14836" max="14836" width="10.625" style="1" customWidth="1"/>
    <col min="14837" max="14837" width="9" style="1"/>
    <col min="14838" max="14838" width="15.5" style="1" customWidth="1"/>
    <col min="14839" max="14839" width="19" style="1" customWidth="1"/>
    <col min="14840" max="14840" width="10.375" style="1" customWidth="1"/>
    <col min="14841" max="14841" width="13.5" style="1" customWidth="1"/>
    <col min="14842" max="14842" width="10.5" style="1" customWidth="1"/>
    <col min="14843" max="14843" width="11.125" style="1" customWidth="1"/>
    <col min="14844" max="15091" width="9" style="1"/>
    <col min="15092" max="15092" width="10.625" style="1" customWidth="1"/>
    <col min="15093" max="15093" width="9" style="1"/>
    <col min="15094" max="15094" width="15.5" style="1" customWidth="1"/>
    <col min="15095" max="15095" width="19" style="1" customWidth="1"/>
    <col min="15096" max="15096" width="10.375" style="1" customWidth="1"/>
    <col min="15097" max="15097" width="13.5" style="1" customWidth="1"/>
    <col min="15098" max="15098" width="10.5" style="1" customWidth="1"/>
    <col min="15099" max="15099" width="11.125" style="1" customWidth="1"/>
    <col min="15100" max="15347" width="9" style="1"/>
    <col min="15348" max="15348" width="10.625" style="1" customWidth="1"/>
    <col min="15349" max="15349" width="9" style="1"/>
    <col min="15350" max="15350" width="15.5" style="1" customWidth="1"/>
    <col min="15351" max="15351" width="19" style="1" customWidth="1"/>
    <col min="15352" max="15352" width="10.375" style="1" customWidth="1"/>
    <col min="15353" max="15353" width="13.5" style="1" customWidth="1"/>
    <col min="15354" max="15354" width="10.5" style="1" customWidth="1"/>
    <col min="15355" max="15355" width="11.125" style="1" customWidth="1"/>
    <col min="15356" max="15603" width="9" style="1"/>
    <col min="15604" max="15604" width="10.625" style="1" customWidth="1"/>
    <col min="15605" max="15605" width="9" style="1"/>
    <col min="15606" max="15606" width="15.5" style="1" customWidth="1"/>
    <col min="15607" max="15607" width="19" style="1" customWidth="1"/>
    <col min="15608" max="15608" width="10.375" style="1" customWidth="1"/>
    <col min="15609" max="15609" width="13.5" style="1" customWidth="1"/>
    <col min="15610" max="15610" width="10.5" style="1" customWidth="1"/>
    <col min="15611" max="15611" width="11.125" style="1" customWidth="1"/>
    <col min="15612" max="15859" width="9" style="1"/>
    <col min="15860" max="15860" width="10.625" style="1" customWidth="1"/>
    <col min="15861" max="15861" width="9" style="1"/>
    <col min="15862" max="15862" width="15.5" style="1" customWidth="1"/>
    <col min="15863" max="15863" width="19" style="1" customWidth="1"/>
    <col min="15864" max="15864" width="10.375" style="1" customWidth="1"/>
    <col min="15865" max="15865" width="13.5" style="1" customWidth="1"/>
    <col min="15866" max="15866" width="10.5" style="1" customWidth="1"/>
    <col min="15867" max="15867" width="11.125" style="1" customWidth="1"/>
    <col min="15868" max="16115" width="9" style="1"/>
    <col min="16116" max="16116" width="10.625" style="1" customWidth="1"/>
    <col min="16117" max="16117" width="9" style="1"/>
    <col min="16118" max="16118" width="15.5" style="1" customWidth="1"/>
    <col min="16119" max="16119" width="19" style="1" customWidth="1"/>
    <col min="16120" max="16120" width="10.375" style="1" customWidth="1"/>
    <col min="16121" max="16121" width="13.5" style="1" customWidth="1"/>
    <col min="16122" max="16122" width="10.5" style="1" customWidth="1"/>
    <col min="16123" max="16123" width="11.125" style="1" customWidth="1"/>
    <col min="16124" max="16384" width="9" style="1"/>
  </cols>
  <sheetData>
    <row r="1" spans="1:12" ht="42" customHeight="1">
      <c r="A1" s="92" t="s">
        <v>111</v>
      </c>
      <c r="B1" s="92"/>
      <c r="C1" s="92"/>
      <c r="D1" s="92"/>
      <c r="E1" s="92"/>
      <c r="F1" s="92"/>
      <c r="G1" s="92"/>
      <c r="H1" s="92"/>
      <c r="I1" s="92"/>
    </row>
    <row r="2" spans="1:12" s="9" customFormat="1" ht="28.5" customHeight="1">
      <c r="A2" s="88" t="s">
        <v>135</v>
      </c>
      <c r="B2" s="88"/>
      <c r="C2" s="88"/>
      <c r="D2" s="88"/>
      <c r="H2" s="93" t="s">
        <v>14</v>
      </c>
      <c r="I2" s="93"/>
    </row>
    <row r="3" spans="1:12" s="9" customFormat="1" ht="39.950000000000003" customHeight="1">
      <c r="A3" s="20" t="s">
        <v>48</v>
      </c>
      <c r="B3" s="20" t="s">
        <v>15</v>
      </c>
      <c r="C3" s="20" t="s">
        <v>49</v>
      </c>
      <c r="D3" s="21" t="s">
        <v>46</v>
      </c>
      <c r="E3" s="20" t="s">
        <v>18</v>
      </c>
      <c r="F3" s="20" t="s">
        <v>91</v>
      </c>
      <c r="G3" s="21" t="s">
        <v>47</v>
      </c>
      <c r="H3" s="20" t="s">
        <v>21</v>
      </c>
      <c r="I3" s="12" t="s">
        <v>22</v>
      </c>
    </row>
    <row r="4" spans="1:12" s="9" customFormat="1" ht="39.950000000000003" customHeight="1">
      <c r="A4" s="29"/>
      <c r="B4" s="29"/>
      <c r="C4" s="29"/>
      <c r="D4" s="30"/>
      <c r="E4" s="29"/>
      <c r="F4" s="29"/>
      <c r="G4" s="30"/>
      <c r="H4" s="42">
        <f>SUM(H5:H18)</f>
        <v>2096</v>
      </c>
      <c r="I4" s="46"/>
      <c r="L4" s="44"/>
    </row>
    <row r="5" spans="1:12" s="9" customFormat="1" ht="41.25" customHeight="1">
      <c r="A5" s="24">
        <v>1</v>
      </c>
      <c r="B5" s="24" t="s">
        <v>23</v>
      </c>
      <c r="C5" s="31">
        <v>43192</v>
      </c>
      <c r="D5" s="25" t="s">
        <v>45</v>
      </c>
      <c r="E5" s="25" t="s">
        <v>127</v>
      </c>
      <c r="F5" s="25" t="s">
        <v>117</v>
      </c>
      <c r="G5" s="25" t="s">
        <v>61</v>
      </c>
      <c r="H5" s="61">
        <v>152</v>
      </c>
      <c r="I5" s="17"/>
    </row>
    <row r="6" spans="1:12" s="9" customFormat="1" ht="41.25" customHeight="1">
      <c r="A6" s="24">
        <v>2</v>
      </c>
      <c r="B6" s="24" t="s">
        <v>54</v>
      </c>
      <c r="C6" s="31">
        <v>43193</v>
      </c>
      <c r="D6" s="25" t="s">
        <v>45</v>
      </c>
      <c r="E6" s="25" t="s">
        <v>54</v>
      </c>
      <c r="F6" s="25" t="s">
        <v>124</v>
      </c>
      <c r="G6" s="25" t="s">
        <v>42</v>
      </c>
      <c r="H6" s="57">
        <v>157</v>
      </c>
      <c r="I6" s="19"/>
    </row>
    <row r="7" spans="1:12" s="9" customFormat="1" ht="41.25" customHeight="1">
      <c r="A7" s="24">
        <v>3</v>
      </c>
      <c r="B7" s="24" t="s">
        <v>54</v>
      </c>
      <c r="C7" s="31">
        <v>43194</v>
      </c>
      <c r="D7" s="25" t="s">
        <v>45</v>
      </c>
      <c r="E7" s="25" t="s">
        <v>54</v>
      </c>
      <c r="F7" s="24" t="s">
        <v>131</v>
      </c>
      <c r="G7" s="25" t="s">
        <v>42</v>
      </c>
      <c r="H7" s="58">
        <v>153</v>
      </c>
      <c r="I7" s="15"/>
    </row>
    <row r="8" spans="1:12" s="9" customFormat="1" ht="41.25" customHeight="1">
      <c r="A8" s="24">
        <v>4</v>
      </c>
      <c r="B8" s="24" t="s">
        <v>54</v>
      </c>
      <c r="C8" s="31">
        <v>43195</v>
      </c>
      <c r="D8" s="25" t="s">
        <v>45</v>
      </c>
      <c r="E8" s="25" t="s">
        <v>54</v>
      </c>
      <c r="F8" s="24" t="s">
        <v>128</v>
      </c>
      <c r="G8" s="25" t="s">
        <v>42</v>
      </c>
      <c r="H8" s="59">
        <v>159</v>
      </c>
      <c r="I8" s="15"/>
    </row>
    <row r="9" spans="1:12" s="9" customFormat="1" ht="41.25" customHeight="1">
      <c r="A9" s="24">
        <v>5</v>
      </c>
      <c r="B9" s="24" t="s">
        <v>54</v>
      </c>
      <c r="C9" s="31">
        <v>43196</v>
      </c>
      <c r="D9" s="25" t="s">
        <v>45</v>
      </c>
      <c r="E9" s="25" t="s">
        <v>54</v>
      </c>
      <c r="F9" s="24" t="s">
        <v>132</v>
      </c>
      <c r="G9" s="25" t="s">
        <v>42</v>
      </c>
      <c r="H9" s="59">
        <v>129</v>
      </c>
      <c r="I9" s="15"/>
    </row>
    <row r="10" spans="1:12" s="9" customFormat="1" ht="41.25" customHeight="1">
      <c r="A10" s="24">
        <v>6</v>
      </c>
      <c r="B10" s="24" t="s">
        <v>54</v>
      </c>
      <c r="C10" s="23">
        <v>43207</v>
      </c>
      <c r="D10" s="25" t="s">
        <v>45</v>
      </c>
      <c r="E10" s="25" t="s">
        <v>54</v>
      </c>
      <c r="F10" s="24" t="s">
        <v>129</v>
      </c>
      <c r="G10" s="25" t="s">
        <v>42</v>
      </c>
      <c r="H10" s="59">
        <v>160</v>
      </c>
      <c r="I10" s="24"/>
    </row>
    <row r="11" spans="1:12" s="9" customFormat="1" ht="41.25" customHeight="1">
      <c r="A11" s="24">
        <v>7</v>
      </c>
      <c r="B11" s="24" t="s">
        <v>54</v>
      </c>
      <c r="C11" s="23">
        <v>43208</v>
      </c>
      <c r="D11" s="25" t="s">
        <v>45</v>
      </c>
      <c r="E11" s="25" t="s">
        <v>54</v>
      </c>
      <c r="F11" s="24" t="s">
        <v>120</v>
      </c>
      <c r="G11" s="25" t="s">
        <v>42</v>
      </c>
      <c r="H11" s="59">
        <v>155</v>
      </c>
      <c r="I11" s="15"/>
    </row>
    <row r="12" spans="1:12" s="9" customFormat="1" ht="41.25" customHeight="1">
      <c r="A12" s="24">
        <v>8</v>
      </c>
      <c r="B12" s="24" t="s">
        <v>54</v>
      </c>
      <c r="C12" s="23">
        <v>43209</v>
      </c>
      <c r="D12" s="25" t="s">
        <v>45</v>
      </c>
      <c r="E12" s="25" t="s">
        <v>54</v>
      </c>
      <c r="F12" s="24" t="s">
        <v>121</v>
      </c>
      <c r="G12" s="25" t="s">
        <v>42</v>
      </c>
      <c r="H12" s="59">
        <v>155</v>
      </c>
      <c r="I12" s="15"/>
    </row>
    <row r="13" spans="1:12" s="9" customFormat="1" ht="41.25" customHeight="1">
      <c r="A13" s="24">
        <v>9</v>
      </c>
      <c r="B13" s="24" t="s">
        <v>54</v>
      </c>
      <c r="C13" s="23">
        <v>43210</v>
      </c>
      <c r="D13" s="25" t="s">
        <v>45</v>
      </c>
      <c r="E13" s="25" t="s">
        <v>54</v>
      </c>
      <c r="F13" s="24" t="s">
        <v>122</v>
      </c>
      <c r="G13" s="25" t="s">
        <v>42</v>
      </c>
      <c r="H13" s="59">
        <v>160</v>
      </c>
      <c r="I13" s="15"/>
    </row>
    <row r="14" spans="1:12" s="9" customFormat="1" ht="41.25" customHeight="1">
      <c r="A14" s="24">
        <v>10</v>
      </c>
      <c r="B14" s="24" t="s">
        <v>54</v>
      </c>
      <c r="C14" s="23">
        <v>43213</v>
      </c>
      <c r="D14" s="25" t="s">
        <v>45</v>
      </c>
      <c r="E14" s="25" t="s">
        <v>54</v>
      </c>
      <c r="F14" s="24" t="s">
        <v>118</v>
      </c>
      <c r="G14" s="25" t="s">
        <v>42</v>
      </c>
      <c r="H14" s="59">
        <v>130</v>
      </c>
      <c r="I14" s="15"/>
    </row>
    <row r="15" spans="1:12" s="9" customFormat="1" ht="39.950000000000003" customHeight="1">
      <c r="A15" s="24">
        <v>11</v>
      </c>
      <c r="B15" s="24" t="s">
        <v>54</v>
      </c>
      <c r="C15" s="23">
        <v>43214</v>
      </c>
      <c r="D15" s="25" t="s">
        <v>45</v>
      </c>
      <c r="E15" s="25" t="s">
        <v>55</v>
      </c>
      <c r="F15" s="24" t="s">
        <v>123</v>
      </c>
      <c r="G15" s="25" t="s">
        <v>42</v>
      </c>
      <c r="H15" s="60">
        <v>150</v>
      </c>
      <c r="I15" s="18"/>
    </row>
    <row r="16" spans="1:12" s="9" customFormat="1" ht="39.950000000000003" customHeight="1">
      <c r="A16" s="24">
        <v>12</v>
      </c>
      <c r="B16" s="24" t="s">
        <v>54</v>
      </c>
      <c r="C16" s="23">
        <v>43215</v>
      </c>
      <c r="D16" s="25" t="s">
        <v>45</v>
      </c>
      <c r="E16" s="25" t="s">
        <v>55</v>
      </c>
      <c r="F16" s="24" t="s">
        <v>123</v>
      </c>
      <c r="G16" s="25" t="s">
        <v>42</v>
      </c>
      <c r="H16" s="60">
        <v>150</v>
      </c>
      <c r="I16" s="15"/>
    </row>
    <row r="17" spans="1:9" s="9" customFormat="1" ht="39.950000000000003" customHeight="1">
      <c r="A17" s="24">
        <v>13</v>
      </c>
      <c r="B17" s="24" t="s">
        <v>54</v>
      </c>
      <c r="C17" s="23">
        <v>43216</v>
      </c>
      <c r="D17" s="25" t="s">
        <v>45</v>
      </c>
      <c r="E17" s="25" t="s">
        <v>54</v>
      </c>
      <c r="F17" s="24" t="s">
        <v>123</v>
      </c>
      <c r="G17" s="25" t="s">
        <v>42</v>
      </c>
      <c r="H17" s="60">
        <v>148</v>
      </c>
      <c r="I17" s="15"/>
    </row>
    <row r="18" spans="1:9" s="9" customFormat="1" ht="39.950000000000003" customHeight="1">
      <c r="A18" s="24">
        <v>14</v>
      </c>
      <c r="B18" s="24" t="s">
        <v>54</v>
      </c>
      <c r="C18" s="23">
        <v>43217</v>
      </c>
      <c r="D18" s="25" t="s">
        <v>45</v>
      </c>
      <c r="E18" s="25" t="s">
        <v>55</v>
      </c>
      <c r="F18" s="24" t="s">
        <v>119</v>
      </c>
      <c r="G18" s="25" t="s">
        <v>42</v>
      </c>
      <c r="H18" s="60">
        <v>138</v>
      </c>
      <c r="I18" s="18"/>
    </row>
    <row r="19" spans="1:9" s="9" customFormat="1" ht="34.5" customHeight="1">
      <c r="A19" s="94" t="s">
        <v>112</v>
      </c>
      <c r="B19" s="95"/>
      <c r="C19" s="95"/>
      <c r="D19" s="95"/>
      <c r="E19" s="95"/>
      <c r="F19" s="95"/>
      <c r="G19" s="95"/>
      <c r="H19" s="95"/>
      <c r="I19" s="96"/>
    </row>
    <row r="20" spans="1:9" s="9" customFormat="1" ht="25.5" customHeight="1">
      <c r="A20" s="10"/>
      <c r="B20" s="10"/>
      <c r="C20" s="10"/>
      <c r="D20" s="10"/>
      <c r="E20" s="10"/>
      <c r="F20" s="10"/>
      <c r="G20" s="10"/>
      <c r="H20" s="10"/>
      <c r="I20" s="10"/>
    </row>
    <row r="21" spans="1:9" s="9" customFormat="1" ht="33" customHeight="1">
      <c r="A21" s="88" t="s">
        <v>51</v>
      </c>
      <c r="B21" s="88"/>
      <c r="C21" s="88"/>
      <c r="D21" s="88"/>
      <c r="E21" s="88"/>
      <c r="F21" s="88"/>
      <c r="G21" s="88"/>
      <c r="H21" s="88"/>
      <c r="I21" s="11"/>
    </row>
    <row r="22" spans="1:9" s="9" customFormat="1" ht="39.950000000000003" customHeight="1">
      <c r="A22" s="20" t="s">
        <v>48</v>
      </c>
      <c r="B22" s="20" t="s">
        <v>15</v>
      </c>
      <c r="C22" s="20" t="s">
        <v>49</v>
      </c>
      <c r="D22" s="21" t="s">
        <v>46</v>
      </c>
      <c r="E22" s="20" t="s">
        <v>18</v>
      </c>
      <c r="F22" s="20" t="s">
        <v>92</v>
      </c>
      <c r="G22" s="21" t="s">
        <v>53</v>
      </c>
      <c r="H22" s="20" t="s">
        <v>21</v>
      </c>
      <c r="I22" s="12" t="s">
        <v>22</v>
      </c>
    </row>
    <row r="23" spans="1:9" s="9" customFormat="1" ht="48" customHeight="1">
      <c r="A23" s="22">
        <v>1</v>
      </c>
      <c r="B23" s="22" t="s">
        <v>27</v>
      </c>
      <c r="C23" s="23">
        <v>43197</v>
      </c>
      <c r="D23" s="24" t="s">
        <v>63</v>
      </c>
      <c r="E23" s="25" t="s">
        <v>107</v>
      </c>
      <c r="F23" s="25" t="s">
        <v>94</v>
      </c>
      <c r="G23" s="25" t="s">
        <v>80</v>
      </c>
      <c r="H23" s="24" t="s">
        <v>56</v>
      </c>
      <c r="I23" s="15" t="s">
        <v>100</v>
      </c>
    </row>
    <row r="24" spans="1:9" s="9" customFormat="1" ht="48" customHeight="1">
      <c r="A24" s="22">
        <v>2</v>
      </c>
      <c r="B24" s="22" t="s">
        <v>28</v>
      </c>
      <c r="C24" s="23">
        <v>43209</v>
      </c>
      <c r="D24" s="24" t="s">
        <v>52</v>
      </c>
      <c r="E24" s="25" t="s">
        <v>54</v>
      </c>
      <c r="F24" s="25" t="s">
        <v>94</v>
      </c>
      <c r="G24" s="25" t="s">
        <v>80</v>
      </c>
      <c r="H24" s="22" t="s">
        <v>113</v>
      </c>
      <c r="I24" s="15" t="s">
        <v>100</v>
      </c>
    </row>
    <row r="25" spans="1:9" s="9" customFormat="1" ht="48" customHeight="1">
      <c r="A25" s="50"/>
      <c r="B25" s="50"/>
      <c r="C25" s="51"/>
      <c r="D25" s="52"/>
      <c r="E25" s="53"/>
      <c r="F25" s="53"/>
      <c r="G25" s="53"/>
      <c r="H25" s="52"/>
      <c r="I25" s="54"/>
    </row>
    <row r="26" spans="1:9" s="9" customFormat="1" ht="27" customHeight="1">
      <c r="A26" s="88" t="s">
        <v>57</v>
      </c>
      <c r="B26" s="88"/>
      <c r="C26" s="88"/>
      <c r="D26" s="88"/>
      <c r="E26" s="88"/>
      <c r="F26" s="88"/>
      <c r="G26" s="88"/>
      <c r="H26" s="88"/>
      <c r="I26" s="88"/>
    </row>
    <row r="27" spans="1:9" s="9" customFormat="1" ht="50.1" customHeight="1">
      <c r="A27" s="20" t="s">
        <v>15</v>
      </c>
      <c r="B27" s="20" t="s">
        <v>15</v>
      </c>
      <c r="C27" s="20" t="s">
        <v>29</v>
      </c>
      <c r="D27" s="20" t="s">
        <v>30</v>
      </c>
      <c r="E27" s="20" t="s">
        <v>31</v>
      </c>
      <c r="F27" s="20" t="s">
        <v>25</v>
      </c>
      <c r="G27" s="20" t="s">
        <v>32</v>
      </c>
      <c r="H27" s="20" t="s">
        <v>33</v>
      </c>
      <c r="I27" s="12" t="s">
        <v>34</v>
      </c>
    </row>
    <row r="28" spans="1:9" s="9" customFormat="1" ht="39.950000000000003" customHeight="1">
      <c r="A28" s="29"/>
      <c r="B28" s="29"/>
      <c r="C28" s="29"/>
      <c r="D28" s="30"/>
      <c r="E28" s="29"/>
      <c r="F28" s="29"/>
      <c r="G28" s="30"/>
      <c r="H28" s="42">
        <f>SUM(H29:H34)</f>
        <v>3165</v>
      </c>
      <c r="I28" s="29"/>
    </row>
    <row r="29" spans="1:9" s="9" customFormat="1" ht="50.1" customHeight="1">
      <c r="A29" s="26">
        <v>1</v>
      </c>
      <c r="B29" s="26" t="s">
        <v>90</v>
      </c>
      <c r="C29" s="31">
        <v>43192</v>
      </c>
      <c r="D29" s="25" t="s">
        <v>58</v>
      </c>
      <c r="E29" s="25" t="s">
        <v>87</v>
      </c>
      <c r="F29" s="25" t="s">
        <v>93</v>
      </c>
      <c r="G29" s="25" t="s">
        <v>82</v>
      </c>
      <c r="H29" s="28">
        <v>451</v>
      </c>
      <c r="I29" s="16"/>
    </row>
    <row r="30" spans="1:9" s="9" customFormat="1" ht="50.1" customHeight="1">
      <c r="A30" s="26">
        <v>2</v>
      </c>
      <c r="B30" s="26" t="s">
        <v>54</v>
      </c>
      <c r="C30" s="31">
        <v>43193</v>
      </c>
      <c r="D30" s="25" t="s">
        <v>58</v>
      </c>
      <c r="E30" s="25" t="s">
        <v>88</v>
      </c>
      <c r="F30" s="25" t="s">
        <v>89</v>
      </c>
      <c r="G30" s="25" t="s">
        <v>83</v>
      </c>
      <c r="H30" s="28">
        <v>565</v>
      </c>
      <c r="I30" s="16"/>
    </row>
    <row r="31" spans="1:9" s="9" customFormat="1" ht="50.1" customHeight="1">
      <c r="A31" s="26">
        <v>3</v>
      </c>
      <c r="B31" s="26" t="s">
        <v>54</v>
      </c>
      <c r="C31" s="31">
        <v>43194</v>
      </c>
      <c r="D31" s="25" t="s">
        <v>58</v>
      </c>
      <c r="E31" s="25" t="s">
        <v>88</v>
      </c>
      <c r="F31" s="25" t="s">
        <v>89</v>
      </c>
      <c r="G31" s="25" t="s">
        <v>84</v>
      </c>
      <c r="H31" s="28">
        <v>640</v>
      </c>
      <c r="I31" s="49" t="s">
        <v>101</v>
      </c>
    </row>
    <row r="32" spans="1:9" s="9" customFormat="1" ht="50.1" customHeight="1">
      <c r="A32" s="26">
        <v>4</v>
      </c>
      <c r="B32" s="26" t="s">
        <v>54</v>
      </c>
      <c r="C32" s="31">
        <v>43195</v>
      </c>
      <c r="D32" s="25" t="s">
        <v>58</v>
      </c>
      <c r="E32" s="25" t="s">
        <v>88</v>
      </c>
      <c r="F32" s="25" t="s">
        <v>89</v>
      </c>
      <c r="G32" s="25" t="s">
        <v>133</v>
      </c>
      <c r="H32" s="28">
        <v>827</v>
      </c>
      <c r="I32" s="41"/>
    </row>
    <row r="33" spans="1:10" s="9" customFormat="1" ht="50.1" customHeight="1">
      <c r="A33" s="26">
        <v>5</v>
      </c>
      <c r="B33" s="26" t="s">
        <v>54</v>
      </c>
      <c r="C33" s="31">
        <v>43196</v>
      </c>
      <c r="D33" s="25" t="s">
        <v>58</v>
      </c>
      <c r="E33" s="25" t="s">
        <v>88</v>
      </c>
      <c r="F33" s="25" t="s">
        <v>89</v>
      </c>
      <c r="G33" s="25" t="s">
        <v>134</v>
      </c>
      <c r="H33" s="28">
        <v>645</v>
      </c>
      <c r="I33" s="41">
        <f>SUM(H29:H33)</f>
        <v>3128</v>
      </c>
    </row>
    <row r="34" spans="1:10" s="9" customFormat="1" ht="50.1" customHeight="1">
      <c r="A34" s="26">
        <v>6</v>
      </c>
      <c r="B34" s="26" t="s">
        <v>88</v>
      </c>
      <c r="C34" s="27">
        <v>43192</v>
      </c>
      <c r="D34" s="25" t="s">
        <v>58</v>
      </c>
      <c r="E34" s="25" t="s">
        <v>125</v>
      </c>
      <c r="F34" s="74" t="s">
        <v>85</v>
      </c>
      <c r="G34" s="25" t="s">
        <v>86</v>
      </c>
      <c r="H34" s="28">
        <v>37</v>
      </c>
      <c r="I34" s="39"/>
    </row>
    <row r="35" spans="1:10" s="9" customFormat="1" ht="36" customHeight="1">
      <c r="A35" s="89" t="s">
        <v>116</v>
      </c>
      <c r="B35" s="90"/>
      <c r="C35" s="90"/>
      <c r="D35" s="90"/>
      <c r="E35" s="90"/>
      <c r="F35" s="90"/>
      <c r="G35" s="90"/>
      <c r="H35" s="90"/>
      <c r="I35" s="91"/>
    </row>
    <row r="36" spans="1:10" s="9" customFormat="1" ht="30" customHeight="1">
      <c r="A36" s="14"/>
      <c r="B36" s="14"/>
      <c r="C36" s="14"/>
      <c r="D36" s="14"/>
      <c r="E36" s="14"/>
      <c r="F36" s="14"/>
      <c r="G36" s="14"/>
      <c r="H36" s="14"/>
    </row>
    <row r="37" spans="1:10" s="9" customFormat="1" ht="22.5" customHeight="1">
      <c r="A37" s="88" t="s">
        <v>103</v>
      </c>
      <c r="B37" s="88"/>
      <c r="C37" s="88"/>
      <c r="D37" s="88"/>
      <c r="E37" s="88"/>
      <c r="F37" s="88"/>
      <c r="G37" s="88"/>
      <c r="H37" s="88"/>
      <c r="I37" s="88"/>
    </row>
    <row r="38" spans="1:10" s="9" customFormat="1" ht="39.950000000000003" customHeight="1">
      <c r="A38" s="20" t="s">
        <v>73</v>
      </c>
      <c r="B38" s="20" t="s">
        <v>50</v>
      </c>
      <c r="C38" s="20" t="s">
        <v>24</v>
      </c>
      <c r="D38" s="20" t="s">
        <v>74</v>
      </c>
      <c r="E38" s="20" t="s">
        <v>75</v>
      </c>
      <c r="F38" s="21" t="s">
        <v>105</v>
      </c>
      <c r="G38" s="21" t="s">
        <v>76</v>
      </c>
      <c r="H38" s="20" t="s">
        <v>77</v>
      </c>
      <c r="I38" s="20" t="s">
        <v>22</v>
      </c>
    </row>
    <row r="39" spans="1:10" s="9" customFormat="1" ht="48" customHeight="1">
      <c r="A39" s="22">
        <v>1</v>
      </c>
      <c r="B39" s="22" t="s">
        <v>79</v>
      </c>
      <c r="C39" s="23" t="s">
        <v>102</v>
      </c>
      <c r="D39" s="24" t="s">
        <v>62</v>
      </c>
      <c r="E39" s="24" t="s">
        <v>78</v>
      </c>
      <c r="F39" s="25" t="s">
        <v>104</v>
      </c>
      <c r="G39" s="25" t="s">
        <v>95</v>
      </c>
      <c r="H39" s="32">
        <v>730</v>
      </c>
      <c r="I39" s="26"/>
    </row>
    <row r="40" spans="1:10" s="9" customFormat="1" ht="30" customHeight="1">
      <c r="A40" s="89" t="s">
        <v>26</v>
      </c>
      <c r="B40" s="90"/>
      <c r="C40" s="90"/>
      <c r="D40" s="90"/>
      <c r="E40" s="90"/>
      <c r="F40" s="90"/>
      <c r="G40" s="90"/>
      <c r="H40" s="90"/>
      <c r="I40" s="91"/>
    </row>
    <row r="41" spans="1:10" s="9" customFormat="1" ht="45.75" customHeight="1">
      <c r="A41" s="88" t="s">
        <v>59</v>
      </c>
      <c r="B41" s="88"/>
      <c r="C41" s="88"/>
      <c r="D41" s="88"/>
      <c r="E41" s="88"/>
      <c r="F41" s="88"/>
      <c r="G41" s="88"/>
      <c r="H41" s="88"/>
      <c r="I41" s="88"/>
    </row>
    <row r="42" spans="1:10" s="9" customFormat="1" ht="50.1" customHeight="1">
      <c r="A42" s="20" t="s">
        <v>15</v>
      </c>
      <c r="B42" s="20" t="s">
        <v>15</v>
      </c>
      <c r="C42" s="20" t="s">
        <v>16</v>
      </c>
      <c r="D42" s="20" t="s">
        <v>17</v>
      </c>
      <c r="E42" s="20" t="s">
        <v>18</v>
      </c>
      <c r="F42" s="20" t="s">
        <v>19</v>
      </c>
      <c r="G42" s="20" t="s">
        <v>20</v>
      </c>
      <c r="H42" s="20" t="s">
        <v>21</v>
      </c>
      <c r="I42" s="12" t="s">
        <v>22</v>
      </c>
    </row>
    <row r="43" spans="1:10" s="9" customFormat="1" ht="50.1" customHeight="1">
      <c r="A43" s="22">
        <v>1</v>
      </c>
      <c r="B43" s="22" t="s">
        <v>36</v>
      </c>
      <c r="C43" s="24" t="s">
        <v>114</v>
      </c>
      <c r="D43" s="24" t="s">
        <v>37</v>
      </c>
      <c r="E43" s="24" t="s">
        <v>38</v>
      </c>
      <c r="F43" s="26" t="s">
        <v>60</v>
      </c>
      <c r="G43" s="25" t="s">
        <v>106</v>
      </c>
      <c r="H43" s="24" t="s">
        <v>130</v>
      </c>
      <c r="I43" s="15" t="s">
        <v>96</v>
      </c>
      <c r="J43" s="40"/>
    </row>
    <row r="44" spans="1:10" s="9" customFormat="1" ht="50.1" customHeight="1">
      <c r="A44" s="22">
        <v>2</v>
      </c>
      <c r="B44" s="22" t="s">
        <v>39</v>
      </c>
      <c r="C44" s="24" t="s">
        <v>115</v>
      </c>
      <c r="D44" s="24" t="s">
        <v>40</v>
      </c>
      <c r="E44" s="24" t="s">
        <v>38</v>
      </c>
      <c r="F44" s="26" t="s">
        <v>41</v>
      </c>
      <c r="G44" s="25" t="s">
        <v>35</v>
      </c>
      <c r="H44" s="24">
        <v>27</v>
      </c>
      <c r="I44" s="13" t="s">
        <v>42</v>
      </c>
    </row>
    <row r="46" spans="1:10" s="2" customFormat="1" ht="24" customHeight="1">
      <c r="B46" s="87"/>
      <c r="C46" s="87"/>
      <c r="D46" s="87"/>
      <c r="E46" s="87"/>
    </row>
  </sheetData>
  <mergeCells count="11">
    <mergeCell ref="B46:E46"/>
    <mergeCell ref="A26:I26"/>
    <mergeCell ref="A41:I41"/>
    <mergeCell ref="A35:I35"/>
    <mergeCell ref="A1:I1"/>
    <mergeCell ref="H2:I2"/>
    <mergeCell ref="A37:I37"/>
    <mergeCell ref="A40:I40"/>
    <mergeCell ref="A21:H21"/>
    <mergeCell ref="A19:I19"/>
    <mergeCell ref="A2:D2"/>
  </mergeCells>
  <phoneticPr fontId="2" type="noConversion"/>
  <printOptions horizontalCentered="1"/>
  <pageMargins left="0.55118110236220474" right="0.74803149606299213" top="0.83" bottom="0.31496062992125984" header="0.37" footer="0.19685039370078741"/>
  <pageSetup paperSize="8" scale="83" orientation="portrait" r:id="rId1"/>
  <headerFooter alignWithMargins="0"/>
  <rowBreaks count="1" manualBreakCount="1">
    <brk id="45" max="8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7"/>
  <sheetViews>
    <sheetView zoomScaleNormal="100" workbookViewId="0">
      <selection activeCell="G10" sqref="G10"/>
    </sheetView>
  </sheetViews>
  <sheetFormatPr defaultRowHeight="16.5"/>
  <cols>
    <col min="1" max="1" width="7.25" style="5" customWidth="1"/>
    <col min="2" max="2" width="9" style="5"/>
    <col min="3" max="8" width="13.625" customWidth="1"/>
  </cols>
  <sheetData>
    <row r="1" spans="1:10" ht="42.75" customHeight="1">
      <c r="A1" s="92" t="s">
        <v>110</v>
      </c>
      <c r="B1" s="92"/>
      <c r="C1" s="92"/>
      <c r="D1" s="92"/>
      <c r="E1" s="92"/>
      <c r="F1" s="92"/>
      <c r="G1" s="92"/>
      <c r="H1" s="92"/>
      <c r="I1" s="92"/>
    </row>
    <row r="2" spans="1:10" ht="27.75" customHeight="1" thickBot="1">
      <c r="B2" s="43"/>
      <c r="C2" s="43"/>
      <c r="D2" s="43"/>
      <c r="E2" s="43"/>
      <c r="F2" s="43"/>
      <c r="G2" s="43"/>
      <c r="H2" s="43" t="s">
        <v>126</v>
      </c>
    </row>
    <row r="3" spans="1:10" ht="16.5" customHeight="1">
      <c r="A3" s="99" t="s">
        <v>43</v>
      </c>
      <c r="B3" s="101" t="s">
        <v>44</v>
      </c>
      <c r="C3" s="103" t="s">
        <v>109</v>
      </c>
      <c r="D3" s="103"/>
      <c r="E3" s="103"/>
      <c r="F3" s="104" t="s">
        <v>71</v>
      </c>
      <c r="G3" s="104"/>
      <c r="H3" s="105"/>
      <c r="I3" s="97" t="s">
        <v>68</v>
      </c>
    </row>
    <row r="4" spans="1:10" ht="36.75" customHeight="1">
      <c r="A4" s="100"/>
      <c r="B4" s="102"/>
      <c r="C4" s="70" t="s">
        <v>64</v>
      </c>
      <c r="D4" s="70" t="s">
        <v>65</v>
      </c>
      <c r="E4" s="70" t="s">
        <v>66</v>
      </c>
      <c r="F4" s="67" t="s">
        <v>64</v>
      </c>
      <c r="G4" s="55" t="s">
        <v>65</v>
      </c>
      <c r="H4" s="56" t="s">
        <v>67</v>
      </c>
      <c r="I4" s="98"/>
    </row>
    <row r="5" spans="1:10" ht="33.75" customHeight="1">
      <c r="A5" s="62" t="s">
        <v>67</v>
      </c>
      <c r="B5" s="6"/>
      <c r="C5" s="69">
        <f t="shared" ref="C5:G5" si="0">SUM(C6:C21)</f>
        <v>1915</v>
      </c>
      <c r="D5" s="69">
        <f t="shared" si="0"/>
        <v>169</v>
      </c>
      <c r="E5" s="69">
        <f>SUM(E6:E21)</f>
        <v>2084</v>
      </c>
      <c r="F5" s="68">
        <f t="shared" si="0"/>
        <v>2818</v>
      </c>
      <c r="G5" s="33">
        <f t="shared" si="0"/>
        <v>310</v>
      </c>
      <c r="H5" s="34">
        <f>SUM(H6:H21)</f>
        <v>3128</v>
      </c>
      <c r="I5" s="35">
        <f>SUM(I6:I22)</f>
        <v>5261</v>
      </c>
    </row>
    <row r="6" spans="1:10" ht="27.75" customHeight="1">
      <c r="A6" s="63">
        <v>1</v>
      </c>
      <c r="B6" s="7" t="s">
        <v>0</v>
      </c>
      <c r="C6" s="45">
        <v>147</v>
      </c>
      <c r="D6" s="45">
        <v>5</v>
      </c>
      <c r="E6" s="3">
        <f>SUM(C6:D6)</f>
        <v>152</v>
      </c>
      <c r="F6" s="71">
        <v>188</v>
      </c>
      <c r="G6" s="45">
        <v>18</v>
      </c>
      <c r="H6" s="76">
        <f>SUM(F6:G6)</f>
        <v>206</v>
      </c>
      <c r="I6" s="36">
        <f t="shared" ref="I6:I22" si="1">E6+H6</f>
        <v>358</v>
      </c>
    </row>
    <row r="7" spans="1:10" ht="27.75" customHeight="1">
      <c r="A7" s="63">
        <v>2</v>
      </c>
      <c r="B7" s="8" t="s">
        <v>1</v>
      </c>
      <c r="C7" s="45">
        <v>55</v>
      </c>
      <c r="D7" s="45">
        <v>2</v>
      </c>
      <c r="E7" s="3">
        <f t="shared" ref="E7:E21" si="2">SUM(C7:D7)</f>
        <v>57</v>
      </c>
      <c r="F7" s="71">
        <v>76</v>
      </c>
      <c r="G7" s="45">
        <v>6</v>
      </c>
      <c r="H7" s="76">
        <f t="shared" ref="H7:H21" si="3">SUM(F7:G7)</f>
        <v>82</v>
      </c>
      <c r="I7" s="36">
        <f t="shared" si="1"/>
        <v>139</v>
      </c>
    </row>
    <row r="8" spans="1:10" ht="27.75" customHeight="1">
      <c r="A8" s="63">
        <v>3</v>
      </c>
      <c r="B8" s="8" t="s">
        <v>2</v>
      </c>
      <c r="C8" s="45">
        <v>43</v>
      </c>
      <c r="D8" s="45">
        <v>4</v>
      </c>
      <c r="E8" s="3">
        <f t="shared" si="2"/>
        <v>47</v>
      </c>
      <c r="F8" s="71">
        <v>38</v>
      </c>
      <c r="G8" s="45">
        <v>4</v>
      </c>
      <c r="H8" s="76">
        <f t="shared" si="3"/>
        <v>42</v>
      </c>
      <c r="I8" s="36">
        <f t="shared" si="1"/>
        <v>89</v>
      </c>
    </row>
    <row r="9" spans="1:10" ht="27.75" customHeight="1">
      <c r="A9" s="63">
        <v>4</v>
      </c>
      <c r="B9" s="8" t="s">
        <v>3</v>
      </c>
      <c r="C9" s="45">
        <v>83</v>
      </c>
      <c r="D9" s="45">
        <v>6</v>
      </c>
      <c r="E9" s="3">
        <f t="shared" si="2"/>
        <v>89</v>
      </c>
      <c r="F9" s="71">
        <v>115</v>
      </c>
      <c r="G9" s="45">
        <v>6</v>
      </c>
      <c r="H9" s="76">
        <f t="shared" si="3"/>
        <v>121</v>
      </c>
      <c r="I9" s="36">
        <f t="shared" si="1"/>
        <v>210</v>
      </c>
      <c r="J9" s="77">
        <f>SUM(H6:H9)</f>
        <v>451</v>
      </c>
    </row>
    <row r="10" spans="1:10" ht="27.75" customHeight="1">
      <c r="A10" s="63">
        <v>5</v>
      </c>
      <c r="B10" s="8" t="s">
        <v>69</v>
      </c>
      <c r="C10" s="45">
        <v>74</v>
      </c>
      <c r="D10" s="45">
        <v>26</v>
      </c>
      <c r="E10" s="3">
        <f t="shared" si="2"/>
        <v>100</v>
      </c>
      <c r="F10" s="71">
        <v>84</v>
      </c>
      <c r="G10" s="45">
        <v>48</v>
      </c>
      <c r="H10" s="78">
        <f t="shared" si="3"/>
        <v>132</v>
      </c>
      <c r="I10" s="36">
        <f t="shared" si="1"/>
        <v>232</v>
      </c>
    </row>
    <row r="11" spans="1:10" ht="27.75" customHeight="1">
      <c r="A11" s="63">
        <v>6</v>
      </c>
      <c r="B11" s="8" t="s">
        <v>4</v>
      </c>
      <c r="C11" s="45">
        <v>91</v>
      </c>
      <c r="D11" s="45">
        <v>2</v>
      </c>
      <c r="E11" s="3">
        <f t="shared" si="2"/>
        <v>93</v>
      </c>
      <c r="F11" s="71">
        <v>135</v>
      </c>
      <c r="G11" s="45">
        <v>8</v>
      </c>
      <c r="H11" s="78">
        <f t="shared" si="3"/>
        <v>143</v>
      </c>
      <c r="I11" s="36">
        <f t="shared" si="1"/>
        <v>236</v>
      </c>
    </row>
    <row r="12" spans="1:10" ht="27.75" customHeight="1">
      <c r="A12" s="63">
        <v>7</v>
      </c>
      <c r="B12" s="8" t="s">
        <v>5</v>
      </c>
      <c r="C12" s="45">
        <v>64</v>
      </c>
      <c r="D12" s="45">
        <v>22</v>
      </c>
      <c r="E12" s="3">
        <f t="shared" si="2"/>
        <v>86</v>
      </c>
      <c r="F12" s="71">
        <v>108</v>
      </c>
      <c r="G12" s="45">
        <v>22</v>
      </c>
      <c r="H12" s="78">
        <f t="shared" si="3"/>
        <v>130</v>
      </c>
      <c r="I12" s="36">
        <f t="shared" si="1"/>
        <v>216</v>
      </c>
    </row>
    <row r="13" spans="1:10" ht="27.75" customHeight="1">
      <c r="A13" s="63">
        <v>8</v>
      </c>
      <c r="B13" s="8" t="s">
        <v>6</v>
      </c>
      <c r="C13" s="45">
        <v>104</v>
      </c>
      <c r="D13" s="45">
        <v>1</v>
      </c>
      <c r="E13" s="3">
        <f t="shared" si="2"/>
        <v>105</v>
      </c>
      <c r="F13" s="71">
        <v>154</v>
      </c>
      <c r="G13" s="45">
        <v>6</v>
      </c>
      <c r="H13" s="78">
        <f t="shared" si="3"/>
        <v>160</v>
      </c>
      <c r="I13" s="36">
        <f t="shared" si="1"/>
        <v>265</v>
      </c>
      <c r="J13" s="79">
        <f>SUM(H10:H13)</f>
        <v>565</v>
      </c>
    </row>
    <row r="14" spans="1:10" ht="27.75" customHeight="1">
      <c r="A14" s="63">
        <v>9</v>
      </c>
      <c r="B14" s="8" t="s">
        <v>7</v>
      </c>
      <c r="C14" s="45">
        <v>47</v>
      </c>
      <c r="D14" s="45">
        <v>1</v>
      </c>
      <c r="E14" s="3">
        <f t="shared" si="2"/>
        <v>48</v>
      </c>
      <c r="F14" s="71">
        <v>45</v>
      </c>
      <c r="G14" s="45">
        <v>5</v>
      </c>
      <c r="H14" s="80">
        <f t="shared" si="3"/>
        <v>50</v>
      </c>
      <c r="I14" s="36">
        <f t="shared" si="1"/>
        <v>98</v>
      </c>
    </row>
    <row r="15" spans="1:10" ht="27.75" customHeight="1">
      <c r="A15" s="63">
        <v>10</v>
      </c>
      <c r="B15" s="8" t="s">
        <v>8</v>
      </c>
      <c r="C15" s="45">
        <v>40</v>
      </c>
      <c r="D15" s="45">
        <v>1</v>
      </c>
      <c r="E15" s="3">
        <f t="shared" si="2"/>
        <v>41</v>
      </c>
      <c r="F15" s="71">
        <v>53</v>
      </c>
      <c r="G15" s="45">
        <v>6</v>
      </c>
      <c r="H15" s="80">
        <f t="shared" si="3"/>
        <v>59</v>
      </c>
      <c r="I15" s="36">
        <f t="shared" si="1"/>
        <v>100</v>
      </c>
    </row>
    <row r="16" spans="1:10" ht="27.75" customHeight="1">
      <c r="A16" s="63">
        <v>11</v>
      </c>
      <c r="B16" s="8" t="s">
        <v>9</v>
      </c>
      <c r="C16" s="45">
        <v>96</v>
      </c>
      <c r="D16" s="45">
        <v>42</v>
      </c>
      <c r="E16" s="3">
        <f t="shared" si="2"/>
        <v>138</v>
      </c>
      <c r="F16" s="71">
        <v>156</v>
      </c>
      <c r="G16" s="45">
        <v>85</v>
      </c>
      <c r="H16" s="80">
        <f t="shared" si="3"/>
        <v>241</v>
      </c>
      <c r="I16" s="36">
        <f t="shared" si="1"/>
        <v>379</v>
      </c>
    </row>
    <row r="17" spans="1:10" ht="27.75" customHeight="1">
      <c r="A17" s="63">
        <v>12</v>
      </c>
      <c r="B17" s="8" t="s">
        <v>10</v>
      </c>
      <c r="C17" s="45">
        <v>174</v>
      </c>
      <c r="D17" s="45">
        <v>26</v>
      </c>
      <c r="E17" s="3">
        <f t="shared" si="2"/>
        <v>200</v>
      </c>
      <c r="F17" s="71">
        <v>254</v>
      </c>
      <c r="G17" s="45">
        <v>36</v>
      </c>
      <c r="H17" s="80">
        <f t="shared" si="3"/>
        <v>290</v>
      </c>
      <c r="I17" s="36">
        <f t="shared" si="1"/>
        <v>490</v>
      </c>
      <c r="J17" s="81">
        <f>SUM(H14:H17)</f>
        <v>640</v>
      </c>
    </row>
    <row r="18" spans="1:10" ht="27.75" customHeight="1">
      <c r="A18" s="63">
        <v>13</v>
      </c>
      <c r="B18" s="8" t="s">
        <v>11</v>
      </c>
      <c r="C18" s="45">
        <v>120</v>
      </c>
      <c r="D18" s="45">
        <v>10</v>
      </c>
      <c r="E18" s="3">
        <f t="shared" si="2"/>
        <v>130</v>
      </c>
      <c r="F18" s="71">
        <v>167</v>
      </c>
      <c r="G18" s="45">
        <v>11</v>
      </c>
      <c r="H18" s="83">
        <f t="shared" si="3"/>
        <v>178</v>
      </c>
      <c r="I18" s="36">
        <f t="shared" si="1"/>
        <v>308</v>
      </c>
    </row>
    <row r="19" spans="1:10" ht="27.75" customHeight="1">
      <c r="A19" s="63">
        <v>14</v>
      </c>
      <c r="B19" s="8" t="s">
        <v>12</v>
      </c>
      <c r="C19" s="45">
        <v>174</v>
      </c>
      <c r="D19" s="45">
        <v>1</v>
      </c>
      <c r="E19" s="3">
        <f t="shared" si="2"/>
        <v>175</v>
      </c>
      <c r="F19" s="71">
        <v>272</v>
      </c>
      <c r="G19" s="45">
        <v>5</v>
      </c>
      <c r="H19" s="83">
        <f t="shared" si="3"/>
        <v>277</v>
      </c>
      <c r="I19" s="36">
        <f t="shared" si="1"/>
        <v>452</v>
      </c>
      <c r="J19" s="82">
        <f>SUM(H18:H19)</f>
        <v>455</v>
      </c>
    </row>
    <row r="20" spans="1:10" ht="27.75" customHeight="1">
      <c r="A20" s="63">
        <v>15</v>
      </c>
      <c r="B20" s="8" t="s">
        <v>13</v>
      </c>
      <c r="C20" s="45">
        <v>436</v>
      </c>
      <c r="D20" s="45">
        <v>12</v>
      </c>
      <c r="E20" s="3">
        <f t="shared" si="2"/>
        <v>448</v>
      </c>
      <c r="F20" s="71">
        <v>617</v>
      </c>
      <c r="G20" s="45">
        <v>28</v>
      </c>
      <c r="H20" s="85">
        <f t="shared" si="3"/>
        <v>645</v>
      </c>
      <c r="I20" s="36">
        <f t="shared" si="1"/>
        <v>1093</v>
      </c>
    </row>
    <row r="21" spans="1:10" ht="27.75" customHeight="1" thickBot="1">
      <c r="A21" s="64">
        <v>16</v>
      </c>
      <c r="B21" s="65" t="s">
        <v>70</v>
      </c>
      <c r="C21" s="66">
        <v>167</v>
      </c>
      <c r="D21" s="66">
        <v>8</v>
      </c>
      <c r="E21" s="72">
        <f t="shared" si="2"/>
        <v>175</v>
      </c>
      <c r="F21" s="73">
        <v>356</v>
      </c>
      <c r="G21" s="66">
        <v>16</v>
      </c>
      <c r="H21" s="86">
        <f t="shared" si="3"/>
        <v>372</v>
      </c>
      <c r="I21" s="37">
        <f t="shared" si="1"/>
        <v>547</v>
      </c>
      <c r="J21" s="84">
        <f>SUM(H20:H21)</f>
        <v>1017</v>
      </c>
    </row>
    <row r="22" spans="1:10" ht="17.25" thickBot="1">
      <c r="A22" s="64" t="s">
        <v>81</v>
      </c>
      <c r="B22" s="65" t="s">
        <v>72</v>
      </c>
      <c r="C22" s="72"/>
      <c r="D22" s="72"/>
      <c r="E22" s="72">
        <v>12</v>
      </c>
      <c r="F22" s="75"/>
      <c r="G22" s="75"/>
      <c r="H22" s="72">
        <v>37</v>
      </c>
      <c r="I22" s="37">
        <f t="shared" si="1"/>
        <v>49</v>
      </c>
    </row>
    <row r="23" spans="1:10">
      <c r="C23" s="4"/>
      <c r="D23" s="4"/>
      <c r="E23" s="4" t="s">
        <v>108</v>
      </c>
      <c r="F23" s="4"/>
      <c r="G23" s="4"/>
      <c r="H23" s="4"/>
    </row>
    <row r="25" spans="1:10">
      <c r="A25" s="38"/>
    </row>
    <row r="27" spans="1:10">
      <c r="B27" s="47" t="s">
        <v>98</v>
      </c>
      <c r="E27" s="5" t="s">
        <v>97</v>
      </c>
      <c r="G27" t="s">
        <v>99</v>
      </c>
      <c r="H27" s="48" t="e">
        <f>SUM(H5,#REF!)</f>
        <v>#REF!</v>
      </c>
    </row>
  </sheetData>
  <mergeCells count="6">
    <mergeCell ref="A1:I1"/>
    <mergeCell ref="I3:I4"/>
    <mergeCell ref="A3:A4"/>
    <mergeCell ref="B3:B4"/>
    <mergeCell ref="C3:E3"/>
    <mergeCell ref="F3:H3"/>
  </mergeCells>
  <phoneticPr fontId="2" type="noConversion"/>
  <pageMargins left="0.7" right="0.7" top="0.75" bottom="0.75" header="0.3" footer="0.3"/>
  <pageSetup paperSize="9" scale="56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E36" sqref="E36"/>
    </sheetView>
  </sheetViews>
  <sheetFormatPr defaultRowHeight="16.5"/>
  <sheetData/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2</vt:i4>
      </vt:variant>
    </vt:vector>
  </HeadingPairs>
  <TitlesOfParts>
    <vt:vector size="6" baseType="lpstr">
      <vt:lpstr>일정표</vt:lpstr>
      <vt:lpstr>대상인원 (2018)</vt:lpstr>
      <vt:lpstr>Sheet2</vt:lpstr>
      <vt:lpstr>Sheet3</vt:lpstr>
      <vt:lpstr>'대상인원 (2018)'!Print_Area</vt:lpstr>
      <vt:lpstr>일정표!Print_Area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2018-02-22T01:29:40Z</cp:lastPrinted>
  <dcterms:created xsi:type="dcterms:W3CDTF">2013-04-03T05:35:15Z</dcterms:created>
  <dcterms:modified xsi:type="dcterms:W3CDTF">2018-03-13T09:34:15Z</dcterms:modified>
</cp:coreProperties>
</file>